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Приложение №1" sheetId="1" r:id="rId1"/>
    <sheet name="Қосымша 1" sheetId="3" r:id="rId2"/>
  </sheets>
  <calcPr calcId="152511"/>
</workbook>
</file>

<file path=xl/calcChain.xml><?xml version="1.0" encoding="utf-8"?>
<calcChain xmlns="http://schemas.openxmlformats.org/spreadsheetml/2006/main">
  <c r="F142" i="3" l="1"/>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F107" i="3"/>
  <c r="F106" i="3"/>
  <c r="F105" i="3"/>
  <c r="F104" i="3"/>
  <c r="F103" i="3"/>
  <c r="F102" i="3"/>
  <c r="F101" i="3"/>
  <c r="F100" i="3"/>
  <c r="F99" i="3"/>
  <c r="F98" i="3"/>
  <c r="F97" i="3"/>
  <c r="F96" i="3"/>
  <c r="F95" i="3"/>
  <c r="F94" i="3"/>
  <c r="F93" i="3"/>
  <c r="F92" i="3"/>
  <c r="F91" i="3"/>
  <c r="F90" i="3"/>
  <c r="F89" i="3"/>
  <c r="F88" i="3"/>
  <c r="F87" i="3"/>
  <c r="F86" i="3"/>
  <c r="F85" i="3"/>
  <c r="F84" i="3"/>
  <c r="F82" i="3"/>
  <c r="F81" i="3"/>
  <c r="F80" i="3"/>
  <c r="F78" i="3"/>
  <c r="F77" i="3"/>
  <c r="F76" i="3"/>
  <c r="F75" i="3"/>
  <c r="F74" i="3"/>
  <c r="F72" i="3"/>
  <c r="F71" i="3"/>
  <c r="F70" i="3"/>
  <c r="F69" i="3"/>
  <c r="F68" i="3"/>
  <c r="F67" i="3"/>
  <c r="F66" i="3"/>
  <c r="F65" i="3"/>
  <c r="F64" i="3"/>
  <c r="F63" i="3"/>
  <c r="F61" i="3"/>
  <c r="F60" i="3"/>
  <c r="F59" i="3"/>
  <c r="F58" i="3"/>
  <c r="F57" i="3"/>
  <c r="F56" i="3"/>
  <c r="F55" i="3"/>
  <c r="F54" i="3"/>
  <c r="F53" i="3"/>
  <c r="F52" i="3"/>
  <c r="F51" i="3"/>
  <c r="F50" i="3"/>
  <c r="F48" i="3"/>
  <c r="F47" i="3"/>
  <c r="F46" i="3"/>
  <c r="F45" i="3"/>
  <c r="F44" i="3"/>
  <c r="F43" i="3"/>
  <c r="F42" i="3"/>
  <c r="F41" i="3"/>
  <c r="F40" i="3"/>
  <c r="F39"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3" i="3"/>
  <c r="F142" i="1" l="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2" i="1"/>
  <c r="F81" i="1"/>
  <c r="F80" i="1"/>
  <c r="F78" i="1"/>
  <c r="F77" i="1"/>
  <c r="F76" i="1"/>
  <c r="F75" i="1"/>
  <c r="F74" i="1"/>
  <c r="F72" i="1"/>
  <c r="F71" i="1"/>
  <c r="F70" i="1"/>
  <c r="F69" i="1"/>
  <c r="F68" i="1"/>
  <c r="F67" i="1"/>
  <c r="F66" i="1"/>
  <c r="F65" i="1"/>
  <c r="F64" i="1"/>
  <c r="F63" i="1"/>
  <c r="F61" i="1"/>
  <c r="F60" i="1"/>
  <c r="F59" i="1"/>
  <c r="F58" i="1"/>
  <c r="F57" i="1"/>
  <c r="F56" i="1"/>
  <c r="F55" i="1"/>
  <c r="F54" i="1"/>
  <c r="F53" i="1"/>
  <c r="F52" i="1"/>
  <c r="F51" i="1"/>
  <c r="F50" i="1"/>
  <c r="F48" i="1"/>
  <c r="F47" i="1"/>
  <c r="F46" i="1"/>
  <c r="F45" i="1"/>
  <c r="F44" i="1"/>
  <c r="F43" i="1"/>
  <c r="F42" i="1"/>
  <c r="F41" i="1"/>
  <c r="F40" i="1"/>
  <c r="F39"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3" i="1"/>
</calcChain>
</file>

<file path=xl/sharedStrings.xml><?xml version="1.0" encoding="utf-8"?>
<sst xmlns="http://schemas.openxmlformats.org/spreadsheetml/2006/main" count="1416" uniqueCount="309">
  <si>
    <t>кассета</t>
  </si>
  <si>
    <t>наб</t>
  </si>
  <si>
    <t>уп</t>
  </si>
  <si>
    <t>Антитела к вирусу гепатита С, калибратор для анализатора Alinity I</t>
  </si>
  <si>
    <t>Антитела к вирусу гепатита С, контроли для анализатора Alinity I</t>
  </si>
  <si>
    <t>Антитела к вирусу гепатита С, реагент (1000 тестов) для анализатора Alinity I</t>
  </si>
  <si>
    <t>Сифилис, калибратор для анализатора Alinity I</t>
  </si>
  <si>
    <t>Сифилис контроли для анализатора Alinity I</t>
  </si>
  <si>
    <t>Сифилис реагент (1200 тестов) для анализатора Alinity I</t>
  </si>
  <si>
    <t>ВИЧ  Ag/Ab Комбо, калибратор для анализатора Alinity I</t>
  </si>
  <si>
    <t>ВИЧ  Ag/Ab Комбо, контроль для анализатора Alinity I</t>
  </si>
  <si>
    <t>ВИЧ  Ag/Ab Комбо, реагент (1200 тестов) для анализатора Alinity I</t>
  </si>
  <si>
    <t>Поверхностный антиген вируса гепатита В, качественный тест, калибраторы для анализатора Alinity I</t>
  </si>
  <si>
    <t>Поверхностный антиген вируса гепатита В, качественный тест, контроли для анализатора Alinity I</t>
  </si>
  <si>
    <t>Поверхностный антиген вируса гепатита В, качественный тест, реагент(1200 тестов) для анализатора Alinity I</t>
  </si>
  <si>
    <t>a-Hbcore реагент(1200 тестов) для анализатора Alinity I</t>
  </si>
  <si>
    <t>a-Hbcore контроль для анализатора Alinity I</t>
  </si>
  <si>
    <t>a-Hbcore калибратор для анализатора Alinity I</t>
  </si>
  <si>
    <t>a-HBsAg реагент (200 тестов) для анализатора Alinity I</t>
  </si>
  <si>
    <t>a-HBsAg контроль для анализатора Alinity I</t>
  </si>
  <si>
    <t>a-HBsAg калибратор для анализатора Alinity I</t>
  </si>
  <si>
    <t>Раствор Пре-триггера для анализатора Alinity I</t>
  </si>
  <si>
    <t>Реакционые ячейки для анализатора Alinity I (в уп.4000 шт)</t>
  </si>
  <si>
    <t>Раствор Триггера для анализатора Alinity I (в уп.4*975 мл)</t>
  </si>
  <si>
    <t xml:space="preserve">Промывающий буфер для анализатора Alinity I </t>
  </si>
  <si>
    <t xml:space="preserve">Крышки Запасные (Alinity Reagent Replacement Caps) (в уп 100 шт) </t>
  </si>
  <si>
    <t>Alinity ci-series Calibrator/Control Replacement Caps (в уп 100 шт)</t>
  </si>
  <si>
    <t>Пробирка для образца и контроля(в упак 1000шт) для анализатора Alinity I</t>
  </si>
  <si>
    <t>Раствор для промывки после обработки гипохлоридом (1 уп 4 фл*25 мл.)(реагент для ухода за зондом) для анализатора Alinity I</t>
  </si>
  <si>
    <t xml:space="preserve"> Тест-кобас TagScreen MPX для ПЦР анализа версия 2- дискриминационный</t>
  </si>
  <si>
    <t>Одноразовые наконечники для Hamilton Star
Tip-High Vol. CORE TIPS with Filter, 1ml, Set of
3840 для системы реал-тайм ПЦР Cobas S 201</t>
  </si>
  <si>
    <t xml:space="preserve">Набор одноразовых специальных пробирок
SPU 12*24 для системы реал-тайм ПЦР Cobas S 201 </t>
  </si>
  <si>
    <t>Набор одноразовых специальных пробирок S
-Tubes 12*24 для системы реал-тайм ПЦР Cobas S 201</t>
  </si>
  <si>
    <t>Набор одноразовых специальных наконечников Tip-K 12*36 для системы реал-тайм ПЦР Cobas S 201</t>
  </si>
  <si>
    <t>Набор одноразовых специальных пробирок
Tube-K 12*96  для системы реал-тайм ПЦР Cobas S 201</t>
  </si>
  <si>
    <t>Мультиплексный тест Cobas TaqScreen MPX,
версия 2.0 для системы реал-тайм ПЦР Cobas S 201 кол-во в уп 96</t>
  </si>
  <si>
    <t>Промывочный реагент Cobas TaqScreen для системы реал-тайм ПЦР Cobas S 201</t>
  </si>
  <si>
    <t>Набор контролей Cobas TaqScreen MPX, версия 2.0 для системы реал-тайм ПЦР Cobas S 201 ( в уп. 6 контролей)</t>
  </si>
  <si>
    <t>Мешки для мусора Wastebad</t>
  </si>
  <si>
    <t>Мешки для отработанных наконечников Hamilton Star Tip-high Vol. CORE TIPS with Filter, 1ml plastic chute( star) set of10</t>
  </si>
  <si>
    <t>Одноразовые штативы для разведения  ORTHO VISION 180 шт по 16 лунок (2880 тестов)</t>
  </si>
  <si>
    <t>Расходный материал и реагенты на иммуногематологический анализатор IH 1000</t>
  </si>
  <si>
    <t>фл</t>
  </si>
  <si>
    <t>Набор расходных материалов на анализатор  для определения гемолиза HemoCue Plasma/low Hb.</t>
  </si>
  <si>
    <t>Микрокюветы Hb 201"Hemo Cue"(упаковка №100)</t>
  </si>
  <si>
    <t>Микрокюветы к анализатору гемоглобина  "Hemo Cue Plasma/Low Hb"(упаковка №100)</t>
  </si>
  <si>
    <t>набор</t>
  </si>
  <si>
    <t>Анализатор Mission C-100</t>
  </si>
  <si>
    <t>Оптические контрольные полоски для экспресс анализатора Mission C-100 (в упаковке 2 шт)</t>
  </si>
  <si>
    <t>Тест полоски для определения АЛТ для экспресс анализатора Mission C-100 (в упаковке 25 шт)</t>
  </si>
  <si>
    <t>Раствор для контроля качества для экспресс анализатора Mission C-100 2 шт по 2 мл, раствор для разведения 5 мл</t>
  </si>
  <si>
    <t>HLA</t>
  </si>
  <si>
    <t>Наборы диагностических реагентов для проведения ПЦР в амплификаторах для диагностики антигенов системы HLA I класса (HLA-Сw*) методом ПЦР SSP для генотипирования 4-х образцов ДНК одновременно по HLA Cw*  в формате одной 96-луночной планшеты методом ПЦР SSP. Набор рассчитан на 40 типирований.
 (Cw* Циклерплатная система  (40/1 типирований) набор=40 тестов)</t>
  </si>
  <si>
    <t xml:space="preserve">Наборы диагностических реагентов предназначены для проведения ПЦР в амплификаторах для диагностики антигенов системы HLA II класса  методом ПЦР SSP 6-ти образцов ДНК одновременно по HLA DQB1* в формате одной 96-луночной планшеты методом ПЦР SSP. Набор  рассчитан  на 60 типирований.Циклерплатная система  (60/1 типирований) набор=60 тестов)
(HLA DQB1* </t>
  </si>
  <si>
    <t>Сертифицированная  агароза для проведения электрофореза ПЦР продуктов, в упаковке 1 кг.( Gen Agarose L/E/)</t>
  </si>
  <si>
    <t>Раствор бромистого этидия для окраски агарозного геля при проведении электрофореза  ПЦР анализа,  10 мг/мл, в упаковке 10 мл. (Ethidium Bromide Solution, 10 ml, 10 mg/ml).</t>
  </si>
  <si>
    <t>ДНК маркер для определения длины фрагментов двойной спирали ДНК от 50 до 1500 ед при проведении электрофореза ПЦР продукта. В упаковке 5 флаконов по 500 мкл. (GenLadder 50 s, DNA Size marker, 5x500 µl 50-1500 bp, 5 Banden)</t>
  </si>
  <si>
    <t>Ацетатный буфер с ЭДТА концентрированный х50 для проведения электрофореза в молекулярной биологии в упаковке 5 л. (Буфер 50х Tris/Acetic Acid/EDTA Buffer 5 L)</t>
  </si>
  <si>
    <t>Калибровочные микросферы для аппарата Luminex (классификационные и репортерные), 25 определений</t>
  </si>
  <si>
    <t>Контрольные микросферы для аппарата Luminex (классификационные и репортерные), 25 определений</t>
  </si>
  <si>
    <t>Проточная жидкость для аппарата Luminex® Sheath Fluid, 20 литров</t>
  </si>
  <si>
    <t>Taq Polymerase - 50 мкл</t>
  </si>
  <si>
    <t>реагент- PE - Conjugated Streptavidin, Lyophilized, на 2000 тестов</t>
  </si>
  <si>
    <t>Реагент LABScreen  Negative Control Serum (LS-NC)</t>
  </si>
  <si>
    <t>Конъюгат фикоэритрина для реагентов LABScreen®, на 1000 определений</t>
  </si>
  <si>
    <t>Планшеты для иммунологического типирования, 60-ти луночные, уп=200шт</t>
  </si>
  <si>
    <t xml:space="preserve">Положительный контроль Anti-HLA Positiv Control 0,5 мл. </t>
  </si>
  <si>
    <t xml:space="preserve">отрицательный контроль Anti-HLA Negativ Control 0,5 мл. </t>
  </si>
  <si>
    <t xml:space="preserve">Лимфостабилизирующий раствор , 500 мл, RPMI-1640 </t>
  </si>
  <si>
    <t>Набор реагентов для типирования HLA-A* методом секвенирования на капиллярном генетическом анализаторе с предварительным выделением гаплотипов на 16-ти луночном ПЦР стрипе и дальнейшего секвенирования исследуемого образца по экзонам 1,2,3,4 в прямом и обратном направлении. Набор – на 24 типирования.
(S4 HLA-A* циклерстрипс Single Allele, Allele Group and locus specific Seguensing Сиквенс экзонов 1,2,3 и 4 уп=24 теста)</t>
  </si>
  <si>
    <t xml:space="preserve">Набор реагентов для типирования HLA-B*  методом секвенирования на капиллярном генетическом анализаторе  с предварительным выделением гаплотипов на 16-ти луночном ПЦР стрипе и дальнейшего секвенирования исследуемого образца по экзонам 1,2,3,4 в прямом и обратном направлении. Набор – на 24 типирования.
(S4 HLA-В* циклерстрипс Single Allele, Allele Group and locus specific Seguensing Сиквенс экзонов 1,2,3 и 4 уп=24 теста)
</t>
  </si>
  <si>
    <t>Набор реагентов  для типирования HLA-Cw* методом секвенирования на капиллярном генетическом анализаторе  с предварительным выделени-ем гаплотипов на 16-ти луночном ПЦР стрипе и дальнейшего секвенирования исследуемого образца по экзонам 1,2,3,4 в прямом и обратном направлении. набор – на 24 типирования.
(S4 HLA-Cw* циклерстрипс Single Allele, Allele Group and locus specific Seguensing Сиквенс экзонов 1,2,3 и 4 уп=24 теста)</t>
  </si>
  <si>
    <t>Набор реагентов для типирования HLA-DRB1* методом секвенирования на капиллярном генетическом анализаторе  с предварительным выделе-нием гаплотипов на 16-ти луночном ПЦР стрипе и дальнейшего секвенирования исследуемого образца по экзонам 2,3 в прямом и обратном направлении, а также по 86 кодону. Набор  на 24 типирований.
(S4 HLA-DRB1* циклерстрипс Single Allele, Allele group and locus specific Seguensing Сиквенс экзона 2 forwards, reverse and codon 86 TG уп=24 теста)</t>
  </si>
  <si>
    <t>Набор реагентов для типирования HLA-DQB1* методом секвенирования на капиллярном генетическом анализаторе  с предварительным выделением гаплотипов на 8-ми луночном ПЦР стрипе и дальнейшего секвенирования исследуемого образца по экзонам 2,3 в прямом и обратном направлении. набор – на 24 типирований.</t>
  </si>
  <si>
    <t>Набор с ферментом  для очистки ПЦР фрагментов для дальнейшего проведения  секвенирования, упаковка 2000 реакций /4 мл. 
(ExoSAP-IT 2000 ЕД)</t>
  </si>
  <si>
    <t xml:space="preserve">Полимер POP-7 для генетического анализатора 3500/3500xl на 384 обр.;  </t>
  </si>
  <si>
    <t>Набор для капиллярного электрофореза на 200 реакций/ identifiller (Химеризм)</t>
  </si>
  <si>
    <t>Набор реагентов для выделения всех видов лимфоцитов методом розеткообразования, набор рассчитан на выделение клеток из 250 мл крови.
Коктейль RosetteSepHLA Total Lymphocyte Enrichment Cocktail</t>
  </si>
  <si>
    <t>Набор для выделения ДНК- PROTRANS DNA Box 500 Fast DNA spin column extraction out of 0,5- 1 ml EDTA-/ Citrate blood high quality, stability and concentration (250 extractions)</t>
  </si>
  <si>
    <t>HLA A*/B*/DRB1* Циклерплатная система  (20/1 типирований) набор=20 тестов</t>
  </si>
  <si>
    <t xml:space="preserve">Набор для опреденления сенсибилизации HLA антител методом ИФА Lambda Antigen Trey Class I &amp; II LAT1240 - уп=40 тестов  </t>
  </si>
  <si>
    <t>Набор LABType SSO HLA A Locus - 100 тестов</t>
  </si>
  <si>
    <t>Набор LABType SSO HLA B Locus - 100 тестов</t>
  </si>
  <si>
    <t>Набор LABType HD HLA DRB1 Locus - 100 тестов</t>
  </si>
  <si>
    <t>Набор LABScreen® Mixed для скрининга антител к HLA-антигенам классов I и II, 100 тестов</t>
  </si>
  <si>
    <t>Набор LABScreen® PRA для определения антител к HLA-антигенам классов I и II, 25 тестов</t>
  </si>
  <si>
    <t>Набор LABScreen® Single Antigen HLA Class I - Combi  , 25 тестов</t>
  </si>
  <si>
    <t>Набор LABScreen® Single Antigen II HLA Class II - Combi  , 25 тестов</t>
  </si>
  <si>
    <t>набор гистотипирующих сывороток HLA локусов АВС, набор рассчитан для типирования 5 образцов, HLA -Ready Plate ABC 144</t>
  </si>
  <si>
    <t xml:space="preserve">Комплемент кроличий, в упаковке 5 флаконов по 1 мл, Rabbit complement lyophillized 5x1мл </t>
  </si>
  <si>
    <t xml:space="preserve">набор реагентов для проведения ПЦР для диагностики HLA FluoGene ABDR 10 тестов в упаковке </t>
  </si>
  <si>
    <t xml:space="preserve">Полимераза 5х1000 ед, AmpliTaq Gold DNA\Polymerase with Gold Buffer and MgCI12 solution </t>
  </si>
  <si>
    <t xml:space="preserve">Набор для диагностических реагентов предназначены ПЦР в амплификаторах для оценки работы амплификаторов методом ПЦР SSP в формате одной 96-луночной планшеты методом ПЦР SSР. Набор рассчитан на 5 типирований. Циклерчек Циклерплатная система (5/1 типирований набор из 5 тестов </t>
  </si>
  <si>
    <t xml:space="preserve">Градиент плотности 500 мл Lymphodex 500 мл </t>
  </si>
  <si>
    <t>Axi-TaqДНК-Полимераза, 5000 U(20x 250 U)   20фл по 50 мкл.</t>
  </si>
  <si>
    <t>Набор Ready Gene Wipe Test 1 набор=64 тестов</t>
  </si>
  <si>
    <t xml:space="preserve">96 Well Retainer &amp; Base,Retainer(Standard) for 3500 Series- основание для плашек с прищепкой  уп=4шт </t>
  </si>
  <si>
    <t>Дитиотритол 1,4 (DTT-Dithiothreit), 5 гр</t>
  </si>
  <si>
    <t>Цистейн (D-CYSTINE), 1 гр</t>
  </si>
  <si>
    <t>Набор диагностических реагентов предназначеный для проведения ПЦР диагностики HLA DRDQDP методом флуоресценции . Набор на 10 типирований</t>
  </si>
  <si>
    <t>Набор диагностических реагентов предназначены для проведения ПЦР диагностики HLA Сw методом флуоресценции . Набор на 10 типирований</t>
  </si>
  <si>
    <t>№ лота</t>
  </si>
  <si>
    <t>Наименование медицинского изделия</t>
  </si>
  <si>
    <t>Ед.изм</t>
  </si>
  <si>
    <t>Кол-во</t>
  </si>
  <si>
    <t>Цена за ед.</t>
  </si>
  <si>
    <t>Набор расходных материалов и реагентов для анализатора "Alinity I"</t>
  </si>
  <si>
    <t>Иглы пипеттора Alinity i (Alinity i Pipettor Probes) – 2 шт. в упаковке, для анализатора Alinity i</t>
  </si>
  <si>
    <t>Датчик уровня, рабочий раствор Alinity i (Alinity i Level Sensor, Bulk Solution) – 1 шт., для анализатора Alinity i</t>
  </si>
  <si>
    <t>Датчик уровня, разведенный промывающий раствор Alinity i (Alinity i Level Sensor, Diluted Wash Buffer) – 1 шт., для анализатора Alinity i</t>
  </si>
  <si>
    <t>Перегородка, промывочная чашечка Alinity i (Alinity i Baffle, Wash Cup) (3 шт. в пакете), для анализатора Alinity i</t>
  </si>
  <si>
    <t>Игла для промывочной зоны Alinity i (Alinity i Wash Zone Probe) – 7 шт. в упаковке, для анализатора Alinity i</t>
  </si>
  <si>
    <t>Трубки для игл, промывочная зона 2 Alinity i (Alinity i Probe Tubing, Wash Zone), для анализатора Alinity i</t>
  </si>
  <si>
    <t>Трубки для игл, аспирация жидких отходов Alinity i (Alinity i Probe Tubing, Waste Aspirate), для анализатора Alinity i</t>
  </si>
  <si>
    <t>7%-й бычий сывороточный альбумин (BSA)ORTHO-12х5мл для анализатора ORTHO VISION</t>
  </si>
  <si>
    <t>Ortho Антисывороточный анти-D Weak для анализатора ORTHO VISION</t>
  </si>
  <si>
    <t>3% Resolve A Red Cells Панель для идентификации антител для анализатора ORTHO VISION</t>
  </si>
  <si>
    <t>Набор для контроля качества ORTHO CONFIDENCE  (4х6,5 мл) для анализатора ORTHO VISION</t>
  </si>
  <si>
    <t>Раствор слабой ионной силы Bliss (3х10мл) для анализатора ORTHO VISION</t>
  </si>
  <si>
    <t>Чистящий раствор 500 мл/Cleaning solution Concentrate 500 ml на иммуногематологический анализатор IH 1000</t>
  </si>
  <si>
    <t>DECON-90 5л на иммуногематологический анализатор IH 1000</t>
  </si>
  <si>
    <t>ID-карта NaCLEnzime Test and Cold Agglutinins на 288 исследований (в уп. 4х12 карт) на иммуногематологический анализатор IH 1000</t>
  </si>
  <si>
    <t>Microcide SQ (1*237 ml bottle) промывочный рвствор на иммуногематологический анализатор IH 1000</t>
  </si>
  <si>
    <t>Plasma/low Hb Control Level 1 для определения гемолиза HemoCue Plasma/low Hb.</t>
  </si>
  <si>
    <t>Plasma/low Hb Control Level 2 для определения гемолиза HemoCue Plasma/low Hb.</t>
  </si>
  <si>
    <t>Plasma/low Hb Control Level 3 для определения гемолиза HemoCue Plasma/low Hb.</t>
  </si>
  <si>
    <t>ID - карта LISS/ Coombs (в наборе 60 х 12 карт) на иммуногематологический анализатор IH 1000</t>
  </si>
  <si>
    <t>DiaClon ABO/D + Reverse Grouping ( 60 х 12) , 1 карта - 1 исследование. В 1 наборе 720 карт. Определение группы крови прямым и обратным методом/резус фактор. на иммуногематологический анализатор IH 1000</t>
  </si>
  <si>
    <t xml:space="preserve"> ID-Card DiaClon Rh-subgroup + K на 288 исследований (в наборе 24 х 12 карт) на иммуногематологический анализатор IH 1000</t>
  </si>
  <si>
    <t>ID DiaCell ABO A1, в набор из 2-х пузырьков А1, В, 2 х 10 мл на 200 исследований на иммуногематологический анализатор IH 1000</t>
  </si>
  <si>
    <t xml:space="preserve"> ID DiaCell I-II-III набор из 3-х пузырьков I; II; III; 3 х 10 мл на 200 исследований на иммуногематологический анализатор IH 1000</t>
  </si>
  <si>
    <t>Раствор дилюента ID-Diluent 2 (10х60х700 мкл)  на иммуногематологический анализатор IH 1000</t>
  </si>
  <si>
    <t>Сержискрин панель  для иммуногеатологического анализатора "Autovue Innova"/Ortho Vision</t>
  </si>
  <si>
    <t>Афермаген панель  для иммуногеатологического анализатора "Autovue Innova"/Ortho Vision</t>
  </si>
  <si>
    <t>Кассета ABO-Rh/Revers для определения группы крови и резус (уп-400 кассет)   для иммуногеатологического анализатора "Autovue Innova"/Ortho Vision</t>
  </si>
  <si>
    <t>Кассета для резус фенотипирования (уп-400 шт)  для иммуногеатологического анализатора "Autovue Innova"/Ortho Vision</t>
  </si>
  <si>
    <t>Кассета, содержащая полиспецифичный человеческий глобулин для скрининга антител  (уп-400 кассет)  для иммуногеатологического анализатора "Autovue Innova"/Ortho Vision</t>
  </si>
  <si>
    <t>Кассеты с анти-человеческим глобулином (1 уп. - 100 шт)  для иммуногеатологического анализатора "Autovue Innova"/Ortho Vision</t>
  </si>
  <si>
    <t xml:space="preserve">Капилляры для генетического анализатора 3500, 50 см; 3500 Genetic Analyzer Capillary Array, 50 cm </t>
  </si>
  <si>
    <t>Сиквенсовый стандарт для установки 4 пр/уп Sequencing Install Standard, BigDye Terminator v1.1 4 tb/pk</t>
  </si>
  <si>
    <t>Набор для секвенирования 1000 реак BigDye XTerminator Purification Kit 1000 rxn</t>
  </si>
  <si>
    <t>Набор для секвенирования 100 реак BigDye Terminator v1.1 Cycle Sequencing Kit, 100rxn </t>
  </si>
  <si>
    <t xml:space="preserve">Реагент для кондиционирования; Conditioning Reagent, 3500 Series </t>
  </si>
  <si>
    <t xml:space="preserve">Формамид дионизированный, 5 мл Hi-Di Formamide 5ML </t>
  </si>
  <si>
    <t>Планшета 96-луночная, оптическая 10 шт/уп MicroAmp Optical 96-Well Reaction Plate 10 pc/pk</t>
  </si>
  <si>
    <t xml:space="preserve">Размерный стандарт 800 реак GeneScan 600 LIZ Size Standart v.2.0, 800 rxn </t>
  </si>
  <si>
    <t>Набор расходных реагентов для иммуногеатологического анализатора "Autovue Innova"/Ortho Vision</t>
  </si>
  <si>
    <t xml:space="preserve">Анодный буфер 4 шт/уп; Anode Buffer Container (ABC) 3500 </t>
  </si>
  <si>
    <t>Катодный буфер 4 шт/уп;  Cathode Buffer Container (CBC) 3500</t>
  </si>
  <si>
    <r>
      <t xml:space="preserve">Пластины-электроды для аппарата  TSCD-II </t>
    </r>
    <r>
      <rPr>
        <b/>
        <sz val="10"/>
        <color theme="1"/>
        <rFont val="Times New Roman"/>
        <family val="1"/>
        <charset val="204"/>
      </rPr>
      <t>(в кассете 70 штук)</t>
    </r>
  </si>
  <si>
    <t>Выделенная сумма</t>
  </si>
  <si>
    <t>Срок поставки</t>
  </si>
  <si>
    <t>Место поставки</t>
  </si>
  <si>
    <t>Размер авансового платежа, %</t>
  </si>
  <si>
    <t>Условия поставки  (в соответствии с ИНКОТЕРМС 2020)</t>
  </si>
  <si>
    <t>DDP пункт назначения</t>
  </si>
  <si>
    <t>по заявке, 5 рабочих дней</t>
  </si>
  <si>
    <t>г.Алматы, ул.Утепова 1, РГП на ПХВ "РЦК" МЗ РК</t>
  </si>
  <si>
    <t>TOO "AUM+"</t>
  </si>
  <si>
    <t>TOO "Медицина Әлемы"</t>
  </si>
  <si>
    <t>TOO "OPTONIC"</t>
  </si>
  <si>
    <t>Приложение №1</t>
  </si>
  <si>
    <t>Қосымша №1</t>
  </si>
  <si>
    <t>"AUM+" ЖШС</t>
  </si>
  <si>
    <t>"Медицина Әлемы" ЖШС</t>
  </si>
  <si>
    <t>"OPTONIC" ЖШС</t>
  </si>
  <si>
    <t xml:space="preserve">№ </t>
  </si>
  <si>
    <t>Медициналық бұйымның атауы</t>
  </si>
  <si>
    <t>өлшем бірлігі</t>
  </si>
  <si>
    <t>Саны</t>
  </si>
  <si>
    <t>бірлік бағасы</t>
  </si>
  <si>
    <t>Бөлінген сома</t>
  </si>
  <si>
    <t>Жеткізу шарттары (сәйкес ИНКОТЕРМС 2020)</t>
  </si>
  <si>
    <t>Жеткізу мерзімі</t>
  </si>
  <si>
    <t>Жеткізу орны</t>
  </si>
  <si>
    <t>Аванстық төлем мөлшері, %</t>
  </si>
  <si>
    <t>DDP баратын жер</t>
  </si>
  <si>
    <t>өтінім бойынша, 5 жұмыс күні</t>
  </si>
  <si>
    <t>Алматы қ., Өтепов к-сі, 1, ҚР ДСМ " РҚО" ШЖҚ РМК</t>
  </si>
  <si>
    <t>TSCD-II аппаратына арналған пластиналар-электродтар (кассетада 70 дана)</t>
  </si>
  <si>
    <t>С гепатиті вирусына антиденелер, Alinity I анализаторына арналған калибратор</t>
  </si>
  <si>
    <t>С гепатиті вирусына антиденелер, alinity I анализаторына арналған реагент (1000 тест)</t>
  </si>
  <si>
    <t>Мерез реагенті (1200 тест) Alinity I анализаторына арналған</t>
  </si>
  <si>
    <t>АИТВ AG / AB комбинациясы, Alinity I анализаторына арналған калибратор</t>
  </si>
  <si>
    <t>АИТВ AG / AB комбинациясы, Alinity I анализаторы үшін бақылау</t>
  </si>
  <si>
    <t>АИТВ AG / Ab комбинациясы, alinity I анализаторына арналған реагент (1200 тест)</t>
  </si>
  <si>
    <t>В гепатиті вирусының беткі антигені, сапалы тест, Alinity I анализаторына арналған калибраторлар</t>
  </si>
  <si>
    <t>В гепатиті вирусының беткі антигені, сапалы тест, Alinity I анализаторына арналған бақылау</t>
  </si>
  <si>
    <t>В гепатиті вирусының беткі антигені, сапалы тест, alinity I анализаторына арналған реагент(1200 тест)</t>
  </si>
  <si>
    <t>A-Hbcore реагенті(1200 тест) Alinity I анализаторы үшін</t>
  </si>
  <si>
    <t>A-Hbcore Alinity I анализаторы үшін бақылау</t>
  </si>
  <si>
    <t>A-Hbcore Alinity I анализаторының Калибраторы</t>
  </si>
  <si>
    <t>A-HBsAg alinity I анализаторына арналған реагент (200 сынақ)</t>
  </si>
  <si>
    <t>A-HBsAg Alinity I анализаторын бақылау</t>
  </si>
  <si>
    <t>A-HBsAg Alinity I анализаторының Калибраторы</t>
  </si>
  <si>
    <t>Alinity I анализаторына арналған алдын ала триггер ерітіндісі</t>
  </si>
  <si>
    <t>Alinity I анализаторына арналған жуу буфері</t>
  </si>
  <si>
    <t>Alinity I анализаторына арналған үлгі және бақылау түтігі(1000 дана пакетке)</t>
  </si>
  <si>
    <t>Alinity I pipettor инелері (Alinity i Pipettor Probes) – 2 дана қаптамада, Alinity I анализаторына арналған</t>
  </si>
  <si>
    <t>Деңгей сенсоры, Alinity I жұмыс ерітіндісі (alinity i Level Sensor, Bulk Solution) – 1 дана, Alinity I анализаторы үшін</t>
  </si>
  <si>
    <t>Alinity I (alinity i Level Sensor, Diluted Wash Buffer) жуғыш ерітіндісі сұйылтылған деңгей сенсоры – 1 дана, Alinity I анализаторы үшін</t>
  </si>
  <si>
    <t>Бөлгіш, Alinity I жуғыш шыныаяқ (Alinity i Baffle, Wash Cup) (пакетте 3 дана), Alinity I анализаторына арналған</t>
  </si>
  <si>
    <t>Alinity I жуу аймағына арналған ине (Alinity i Wash Zone Probe) - қаптамада 7 дана, Alinity I анализаторына арналған</t>
  </si>
  <si>
    <t>Бір реттік арнайы s түтік жинағы
- Cobas s 201 нақты уақыт ПТР жүйесі үшін Tubes 12*24</t>
  </si>
  <si>
    <t>Cobas s 201 нақты уақыт ПТР жүйесіне арналған Tip-K 12 * 36 бір реттік арнайы кеңестер жинағы</t>
  </si>
  <si>
    <t>Бір реттік арнайы түтіктер жиынтығы
Cobas s 201 нақты уақыт ПТР жүйесіне арналған Tube - K 12 * 96</t>
  </si>
  <si>
    <t>Cobas taqscreen Mpx мультиплексті сынағы,
Cobas s 201 нақты уақыт ПТР жүйесі үшін 2.0 нұсқасы уп 96 саны</t>
  </si>
  <si>
    <t>Cobas s 201 нақты уақыт ПТР жүйесіне арналған Cobas TaqScreen жуу реагенті</t>
  </si>
  <si>
    <t>Cobas TaqScreen Mpx бақылау жинағы, Cobas s 201 нақты уақыт ПТР жүйесіне арналған 2.0 нұсқасы (up-де. 6 бақылау)</t>
  </si>
  <si>
    <t>С гепатиті вирусына антиденелер, Alinity анализаторына арналған бақылаулар</t>
  </si>
  <si>
    <t>Мерез, Alinity анализаторының Калибраторы</t>
  </si>
  <si>
    <t>Мерез, Alinity анализаторының бақылаулар</t>
  </si>
  <si>
    <t>Alinity I анализаторына арналған реакция жасушалары (орамада 4000 дана)</t>
  </si>
  <si>
    <t>Alinity I анализаторына арналған триггер ерітіндісі (4 * 975 мл пакетте)</t>
  </si>
  <si>
    <t>Қосалқы қақпақтар (сілтілі реагентті ауыстыруға арналған қақпақтар) (ормада 100 дана)</t>
  </si>
  <si>
    <t>Alinity ci сериялы калибратор/бақылау үшін ауыстырылатын қақпақтар (орамада 100 дана)</t>
  </si>
  <si>
    <t>Аlinity I анализаторына арналған гипохлоритпен өңдеуден кейінгі жуу ерітіндісі (1 уп 4 фл*25 мл.) (зондты күтуге арналған реагент)</t>
  </si>
  <si>
    <t>Ине түтіктері, Alinity I жуу аймағы 2 (Alinity iProbe Tubing, Wash Zone), Alinity I анализаторына арналған</t>
  </si>
  <si>
    <t>Ине түтіктері, Alinity I сұйық қалдықтарды сору (Alinity iProbe Tubing, Waste Aspirate), Alinity I анализаторына арналған</t>
  </si>
  <si>
    <t xml:space="preserve">Бір реттік арнайы түтіктер жиынтығы
Cobas s201 нақты уақыт ПТР жүйесіне арналған SPU 12 * 24 </t>
  </si>
  <si>
    <t>Hamilton Star
арналған бір реттік кеңестер
Tip-High Vol. CORE TIPS with Filter, 1 ml, Set of
3840 Cobas s 201 нақты уақыт ПТР жүйесі үшін</t>
  </si>
  <si>
    <t>Hamilton star Tip-High Vol қалдық ұшы сөмкелері. Сүзгісі бар өзек ұштары, 1 мл пластикалық науа (бастапқы) 10 жиынтық</t>
  </si>
  <si>
    <t>Wastebad қоқыс дорбалары</t>
  </si>
  <si>
    <t>Autovue Innova иммуногематологиялық анализаторға арналған сержискрин панелі / Ortho Vision</t>
  </si>
  <si>
    <t>Autovue Innova иммуногематологиялық анализаторға арналған афермаген панелі / Ortho Vision</t>
  </si>
  <si>
    <t>Autovue Innovaиммуногематологиялық анализаторына арналған қан тобын және RH (орамада-400 кассета) анықтауға арналған Abo-Rh/Revers кассетасы / Ortho Vision</t>
  </si>
  <si>
    <t>Autovue Innovaиммуногеатологиялық анализаторына арналған антиденелерді скринингке арналған полиспецификалық адам глобулині (орамада - 400 кассета) бар Кассета / Ortho Vision</t>
  </si>
  <si>
    <t>Autovue Innovaиммуногематологиялық анализаторына арналған резус фенотиптеуге арналған Кассета (орамада-400 дана) / Ortho Vision</t>
  </si>
  <si>
    <t>Анти-адам глобулині бар кассеталар (1 орамада - 100 дана) "Autovue Innova" иммуногематологиялық анализаторы үшін / Ortho Vision</t>
  </si>
  <si>
    <t>ORTHO vision анализаторы үшін ORTHO-12X5ML 7% бұқа сарысуы альбумині (BSA)</t>
  </si>
  <si>
    <t>ORTHO VISION өсіруге арналған бір реттік штативтер 16 тесіктен тұратын 180 дана (2880 сынақ)</t>
  </si>
  <si>
    <t>ORTHO vision анализаторына арналған Ortho Сарысуға қарсы анти-d аптасы</t>
  </si>
  <si>
    <t>3% Resolve a Red Cells ORTHO vision анализаторына арналған антиденелерді анықтау тақтасы</t>
  </si>
  <si>
    <t>ORTHO vision анализаторына арналған ORTHO confidence (4х6,5 мл) сапаны бақылау жинағы</t>
  </si>
  <si>
    <t>ORTHO vision анализаторына арналған Bliss әлсіз иондық күш ерітіндісі (3х10 мл)</t>
  </si>
  <si>
    <t>Ih 1000 иммуногематологиялық анализаторына арналған LISS / Coombs id картасы (60 X 12 карта жиынтығында)</t>
  </si>
  <si>
    <t>DiaClon ABO / d + Reverse Grouping ( 60 x 12), 1 карта - 1 зерттеу. 1 жиынтықта 720 карта бар. Қан тобын тікелей және кері әдіспен анықтау / Rh факторы. ih 1000 иммуногематологиялық анализаторға</t>
  </si>
  <si>
    <t>Ih 1000 иммуногематологиялық анализаторына 288 зерттеуге арналған DIACLON RH-subgroups + k ID-Card (24 X 12 карта жиынтығында)</t>
  </si>
  <si>
    <t>ID DiaCell ABO A1, ih 1000 иммуногематологиялық анализаторына 200 зерттеуге арналған 2 а, В, 2х10 мл көпіршіктер жиынтығы</t>
  </si>
  <si>
    <t>Id DiaCell I-II-III 3 көпіршік жиынтығы I; II; III; ih 1000 иммуногематологиялық анализаторына 200 зерттеуге 3 х 10 мл</t>
  </si>
  <si>
    <t>Ih 1000 иммуногематологиялық анализаторына id-Diluent 2 (10х60х700мкл) ерітіндісі</t>
  </si>
  <si>
    <t>Ih 1000 иммуногематологиялық анализаторына 500 мл/Cleaning solution Concentrate 500 мл тазалау ерітіндісі</t>
  </si>
  <si>
    <t>Ih 1000 иммуногематологиялық анализаторына DECON-90 5L</t>
  </si>
  <si>
    <t>288 зерттеуге арналған NaCLEnzime Test and Cold Agglutinin id картасы (up. 4х12 карта) ih 1000 иммуногематологиялық анализаторына</t>
  </si>
  <si>
    <t>Microcode sq (1*237 ml bottle) ih 1000 иммуногематологиялық анализаторына арналған жуу ерітіндісі</t>
  </si>
  <si>
    <t>HB 201"HemoCue" микрокюветтері (№100 пакет)</t>
  </si>
  <si>
    <t>HemoCue Plasma/Low Hb гемоглобин анализаторына микрокюветтер (№100 қаптама)</t>
  </si>
  <si>
    <t>Hemocue plasma/low HB гемолизін анықтау үшін Plasma/low Hb бақылау деңгейі 1.</t>
  </si>
  <si>
    <t>Hemocue plasma/low HB гемолизін анықтау үшін Plasma/low HB бақылау деңгейі 2.</t>
  </si>
  <si>
    <t>Hemocue plasma гемолизін анықтау үшін Plasma/Low Hb бақылау деңгейі 3 / low HB</t>
  </si>
  <si>
    <t>Mission C-100 экспресс анализаторына арналған оптикалық бақылау жолақтары (2 қаптама)</t>
  </si>
  <si>
    <t>Mission C-100 экспресс анализаторына арналған alt анықтау жолағын сынау (25 дана қаптамада)</t>
  </si>
  <si>
    <t>Mission C-100 экспресс анализаторына арналған сапаны бақылау ерітіндісі 2 дана 2 мл, сұйылтуға арналған ерітінді 5 мл</t>
  </si>
  <si>
    <t>I класты HLA жүйесінің антигендерін диагностикалауға арналған амплификаторларда (HLA-CW*) ssp ПТР әдісімен диагностикалауға арналған диагностикалық реагенттер жиынтығы бір уақытта HLA CW* бойынша 4 ДНҚ үлгісін генотиптеуге арналған ssp ПТР әдісімен 96 шұңқырлы бір SSP ПТР әдісімен планшет форматында. Жинақ 40 теруге арналған.
(CW * Циклақылы жүйе (40/1 теру) жиынтығы=40 тест)</t>
  </si>
  <si>
    <t xml:space="preserve">Диагностикалық реагенттер жиынтығы ssp ПТР әдісімен HLA DQB1* бойынша бір мезгілде ДНҚ үлгілерінің ssp 6-класты HLA жүйесінің антигендерін диагностикалау үшін амплификаторларда ПТР жүргізуге арналған, SSP ПТР әдісімен бір 96 шұңқырлы планшет форматында. Жинақ 60 теруге арналған.Циклерақылы жүйе (60/1 теру) жиынтығы=60 тест)
(HLA DQB1* </t>
  </si>
  <si>
    <t>ПТР өнімдерінің электрофорезін жүргізуге арналған сертификатталған агароза, 1 кг қаптамада (Gen Agarose L / E/)</t>
  </si>
  <si>
    <t>ПТР анализінің электрофорезін жүргізу кезінде агарозды гельді бояуға арналған этидий бромидінің ерітіндісі, 10 мг / мл, 10 мл қаптамада. ((Ethidium Bromide Solution, 10 мл, 10 мг / мл)</t>
  </si>
  <si>
    <t>ДНҚ өнімнің ПТР электрофорезін жүргізу кезінде ДНҚ Қос спиралының фрагменттерінің ұзындығын 50-ден 1500 бірлікке дейін анықтауға арналған маркер. Қаптамада 500 мкл 5 бөтелке бар. (GenLadder 50 s, DNA Size marker, 5x500 µl 50-1500 bp, 5 Banden)</t>
  </si>
  <si>
    <t>5 л қаптамада молекулалық биологияда электрофорез жүргізуге арналған EDTA концентрацияланған X50 бар ацетат буфері (50х Tris/Acetic Acid/EDTA Buffer 5 L буфері)</t>
  </si>
  <si>
    <t>Luminex аппаратына арналған калибрлеу микросфералары (жіктеу және репортер), 25 анықтама</t>
  </si>
  <si>
    <t>Luminex аппаратына арналған бақылау микросфералары (жіктеу және репортер), 25 анықтама</t>
  </si>
  <si>
    <t>Luminex ® Sheath Fluid аппаратына арналған ағынды сұйықтық, 20 литр</t>
  </si>
  <si>
    <t>LABScreen ® реагенттеріне арналған фикоэритрин конъюгаты, 1000 анықтамаға</t>
  </si>
  <si>
    <t>Иммунологиялық типтеуге арналған планшеттер, 60 тесік, уп=200 дана</t>
  </si>
  <si>
    <t>Оң бақылау Anti-CHL позитивті бақылау 0,5 мл.</t>
  </si>
  <si>
    <t>Теріс бақылау анти-HLA теріс бақылау 0,5 мл.</t>
  </si>
  <si>
    <t>Лимфаны тұрақтандыратын ерітінді, 500 мл, RPMI-1640</t>
  </si>
  <si>
    <t>Генетикалық анализаторға арналған капиллярлар 3500, 50 см; генетикалық анализатордың капиллярлық матрицасы 3500, 50 см</t>
  </si>
  <si>
    <t>16 шұңқырлы ПТР жолағында гаплотиптерді алдын ала оқшаулай отырып, капиллярлық генетикалық анализаторда реттілік әдісімен HLA-a* теруге және зерттелетін үлгіні 1,2,3,4 экзондар бойынша алға және кері бағытта одан әрі реттеуге арналған Реагенттер жинағы. Теру-24 теру.
((S4 HLA-a* cyclerstrips Single Allele, Allele Group and locus specific Sequencing экзондардың жалғасы 1,2,3 және 4 орамада=24 тест)</t>
  </si>
  <si>
    <t>16 шұңқырлы ПТР жолағында гаплотиптерді алдын ала оқшаулай отырып, капиллярлық генетикалық анализаторда HLA-B* реттілік әдісімен теруге және зерттелетін үлгіні 1,2,3,4 экзондар бойынша алға және кері бағытта одан әрі реттеуге арналған Реагенттер жинағы. Теру-24 теру.
(S4 HLA-in* cyclerstrips Single Allele, Allele Group and locus specific Seguensing жалғасы экзондар 1,2,3 және 4 орамадай = 24 қамыр)</t>
  </si>
  <si>
    <t>HLA-CW* капиллярлық генетикалық анализаторда 16 шұңқырлы ПТР жолағындағы гаплотиптерді алдын ала оқшаулаумен реттілік әдісімен теруге және зерттелетін үлгіні экзондар бойынша 1,2,3,4 алға және кері бағытта одан әрі реттеуге арналған реагенттер жиынтығы. теру-24 теру.
((S4 HLA-Cw* cyclerstrips single Alife, Alife Group and locus specific Seguensing экзондардың жалғасы 1,2,3 және 4 up=24 тест)</t>
  </si>
  <si>
    <t>16 шұңқырлы ПТР жолағында гаплотиптерді алдын ала оқшаулай отырып, капиллярлық генетикалық анализаторда HLA-DRB1* теруге арналған реагенттер жиынтығы және зерттелетін үлгіні 2,3 экзон бойынша алға және кері бағытта, сондай-ақ 86 кодон бойынша одан әрі ретке келтіру. 24 теру жиынтығы.
((((S4 HLA-DRB1* циклерстрипс жалғыз Аллель, allele group and locus specific Sequencing жалғасы экзон 2 Алға, кері және кодон 86 TG up=24 тест)</t>
  </si>
  <si>
    <t>8 шұңқырлы ПТР жолағында гаплотиптерді алдын ала оқшаулаумен капиллярлық генетикалық анализаторда HLA-DQB1* реттілік әдісімен теруге және зерттелетін үлгіні 2,3 экзондар бойынша алға және кері бағытта одан әрі реттеуге арналған Реагенттер жинағы. жиынтық – 24 теруге арналған.</t>
  </si>
  <si>
    <t>ПТР фрагменттерін тазартуға арналған ферментті жинақ, одан әрі секвенирлеу үшін, 2000 реакция /4 мл қаптама.
(ExoSAP-IT 2000 бірлік)</t>
  </si>
  <si>
    <t>Анод буфері 4 дана / уп; Anode Buffer Container (ABC) 3500</t>
  </si>
  <si>
    <t>Катодты буфер 4 дана / up; Cathode Buffer Container (CBC) 3500</t>
  </si>
  <si>
    <t>3500 / 3500xl генетикалық анализаторға арналған pop-7 полимері 384 мысалға.;</t>
  </si>
  <si>
    <t>Иондалған Формамид, 5 мл Hi-Di Formamide 5ML</t>
  </si>
  <si>
    <t>Кондиционер реагенті; кондиционерлеу реагенті, 3500 серия</t>
  </si>
  <si>
    <t>4 PR/up Sequencing Install Standard, BigDye Terminator v1.1 4 tb/pk орнатуға арналған жалғасы стандарты</t>
  </si>
  <si>
    <t>Bigdye xterminator Purification Kit 1000 rxn 1000 реактивті реттілік жинағы</t>
  </si>
  <si>
    <t>Bigdye Terminator v1.1 cycle Sequencing Kit, 100rxn 100 реакциялық реттілік жинағы</t>
  </si>
  <si>
    <t>200 реакцияға арналған капиллярлық электрофорез жиынтығы / identifier (Химеризм)</t>
  </si>
  <si>
    <t>Розетка түзу әдісімен лимфоциттердің барлық түрлерін оқшаулауға арналған реагенттер жиынтығы, жиынтық 250 мл қаннан жасушаларды оқшаулауға арналған.
RosetteSepHLA Total Lymphocyte Enrichment Коктейлі</t>
  </si>
  <si>
    <t>ДНҚ оқшаулау жинағы-PROTRANS DNA Box 500 0,5 - 1 мл EDTA/ цитрат қанынан спин бағанының көмегімен ДНҚ-ны жылдам алу жоғары сапа, тұрақтылық және концентрация (250 экстракция)</t>
  </si>
  <si>
    <t>HLA A * / B* / DRB1* Циклжұмыс жүйесі (20/1 теру) жиынтығы=20 тест</t>
  </si>
  <si>
    <t>Lambda Antigen Tray Classic &amp; II LAT1240 - up=40 тест арқылы HLA антиденелерінің сенсибилизациясын анықтауға арналған жинақ</t>
  </si>
  <si>
    <t>LABType SSO HLA a Locus жиынтығы-100 тест</t>
  </si>
  <si>
    <t>LABType SSO HLA B Locus жиынтығы-100 тест</t>
  </si>
  <si>
    <t>LABType HD HLA Drb1 Locus жиынтығы - 100 тест</t>
  </si>
  <si>
    <t>I және II класты HLA антигендеріне антиденелерді скринингке арналған LABScreen ® mixed жиынтығы, 100 тест</t>
  </si>
  <si>
    <t>I және II класты HLA антигендеріне антиденелерді анықтауға арналған LABScreen ® pra жинағы, 25 сынақ</t>
  </si>
  <si>
    <t>LABScreen ® single Antigen HLA класы I - Combi жиынтығы, 25 тест</t>
  </si>
  <si>
    <t>LABScreen ® single Antigen II HLA Class II - Combi жиынтығы, 25 тест</t>
  </si>
  <si>
    <t>ABC локустарының HLA гистотиптік сарысулар жинағы, 5 үлгіні теруге арналған жинақ, HLA-Ready Plate ABC 144</t>
  </si>
  <si>
    <t>Комплемент қоян, қаптамада 5 бөтелке 1 мл, Rabbit complement lyophilized 5х1мл</t>
  </si>
  <si>
    <t>HLA FluoGene abdr диагностикасына арналған ПТР Реагенттер жинағы 10 қаптамадағы сынақтар</t>
  </si>
  <si>
    <t>5х1000 бірлік Полимераза, алтын буфері және MgCI12 ерітіндісі бар AMPLITAQ Gold ДНҚ полимеразасы</t>
  </si>
  <si>
    <t>орау</t>
  </si>
  <si>
    <t>жинақ</t>
  </si>
  <si>
    <t>Диагностикалық реагенттер жинағы ПТР әдісімен бір 96 шұңқырлы планшет форматында ПТР SSР әдісімен амплификаторлардың жұмысын бағалау үшін амплификаторлардағы ПТР SSР-ға арналған. Жинақ 5 теруге арналған. Циклерчек Циклерплаттық жүйесі (5/1 теру жиынтық 5 тестке)</t>
  </si>
  <si>
    <t xml:space="preserve">Тығыздық градиенті 500 мл Lymphodex 500 мл </t>
  </si>
  <si>
    <t>Axi-TaqДНК-Полимераза, 5000 U(20x 250 U)   20фл 50 мкл.</t>
  </si>
  <si>
    <t>Набор Ready Gene Wipe Test 1 жиынтық=64 тест</t>
  </si>
  <si>
    <t xml:space="preserve">Өлшемдік стандарт 800 реак GeneScan 600 LIZ Size Standart v.2.0, 800 rxn </t>
  </si>
  <si>
    <t xml:space="preserve"> 96-тесікті планшет, оптикалық 10 дана/қаптама MicroAmp Optical 96-Well Reaction Plate 10 pc/pk</t>
  </si>
  <si>
    <t xml:space="preserve">96 Well Retainer &amp; Base,Retainer(Standard) for 3500 Series- қысқышы бар плашкаға арналған негізі қаптама = 4 дана </t>
  </si>
  <si>
    <t xml:space="preserve">Диагностикалық реагенттер жиынтығы  HLA DRDQDP флуоресценция әдісімен  ПТР диагностикасын жүргізуге арналған. Жиынтық 10 теруге арналған </t>
  </si>
  <si>
    <t xml:space="preserve">Диагностикалық реагенттер жиынтығы HLA Сw флуоресценция әдісімен  ПТР диагностикасын жүргізуге арналған . Жиынтық 10 теруге арналған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</si>
</sst>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25"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10"/>
      <name val="Arial"/>
      <family val="2"/>
      <charset val="204"/>
    </font>
    <font>
      <sz val="10"/>
      <color theme="1"/>
      <name val="Calibri"/>
      <family val="2"/>
      <charset val="204"/>
      <scheme val="minor"/>
    </font>
    <font>
      <sz val="10"/>
      <color theme="1"/>
      <name val="Times New Roman"/>
      <family val="1"/>
      <charset val="204"/>
    </font>
    <font>
      <sz val="11"/>
      <color theme="1"/>
      <name val="Times New Roman"/>
      <family val="1"/>
      <charset val="204"/>
    </font>
    <font>
      <sz val="10"/>
      <name val="Times New Roman"/>
      <family val="1"/>
      <charset val="204"/>
    </font>
    <font>
      <sz val="10"/>
      <color indexed="8"/>
      <name val="Times New Roman"/>
      <family val="1"/>
      <charset val="204"/>
    </font>
    <font>
      <sz val="10"/>
      <name val="Arial Cyr"/>
      <charset val="204"/>
    </font>
    <font>
      <sz val="10"/>
      <color theme="4" tint="-0.249977111117893"/>
      <name val="Times New Roman"/>
      <family val="1"/>
    </font>
    <font>
      <sz val="10"/>
      <color indexed="8"/>
      <name val="Times New Roman"/>
      <family val="1"/>
    </font>
    <font>
      <b/>
      <sz val="10"/>
      <color theme="1"/>
      <name val="Times New Roman"/>
      <family val="1"/>
      <charset val="204"/>
    </font>
    <font>
      <b/>
      <sz val="11"/>
      <color theme="1"/>
      <name val="Times New Roman"/>
      <family val="1"/>
      <charset val="204"/>
    </font>
    <font>
      <b/>
      <sz val="11"/>
      <name val="Times New Roman"/>
      <family val="1"/>
      <charset val="204"/>
    </font>
    <font>
      <sz val="11"/>
      <name val="Times New Roman"/>
      <family val="1"/>
      <charset val="204"/>
    </font>
    <font>
      <sz val="10"/>
      <name val="Times New Roman"/>
      <family val="1"/>
    </font>
    <font>
      <b/>
      <sz val="11"/>
      <color theme="1"/>
      <name val="Calibri"/>
      <family val="2"/>
      <scheme val="minor"/>
    </font>
    <font>
      <b/>
      <sz val="10"/>
      <color indexed="8"/>
      <name val="Times New Roman"/>
      <family val="1"/>
    </font>
    <font>
      <b/>
      <sz val="10"/>
      <color indexed="8"/>
      <name val="Times New Roman"/>
      <family val="1"/>
      <charset val="204"/>
    </font>
    <font>
      <b/>
      <sz val="11"/>
      <color indexed="8"/>
      <name val="Times New Roman"/>
      <family val="1"/>
      <charset val="204"/>
    </font>
    <font>
      <b/>
      <sz val="10"/>
      <name val="Times New Roman"/>
      <family val="1"/>
      <charset val="204"/>
    </font>
    <font>
      <b/>
      <sz val="10"/>
      <color theme="1"/>
      <name val="Calibri"/>
      <family val="2"/>
      <charset val="204"/>
      <scheme val="minor"/>
    </font>
    <font>
      <b/>
      <sz val="10"/>
      <color theme="4" tint="-0.249977111117893"/>
      <name val="Times New Roman"/>
      <family val="1"/>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0" fontId="4" fillId="0" borderId="0"/>
    <xf numFmtId="0" fontId="4" fillId="0" borderId="0"/>
    <xf numFmtId="0" fontId="1" fillId="0" borderId="0"/>
    <xf numFmtId="43" fontId="1" fillId="0" borderId="0" applyFont="0" applyFill="0" applyBorder="0" applyAlignment="0" applyProtection="0"/>
    <xf numFmtId="0" fontId="4" fillId="0" borderId="0"/>
    <xf numFmtId="0" fontId="10" fillId="0" borderId="0"/>
    <xf numFmtId="0" fontId="4" fillId="0" borderId="0"/>
  </cellStyleXfs>
  <cellXfs count="106">
    <xf numFmtId="0" fontId="0" fillId="0" borderId="0" xfId="0"/>
    <xf numFmtId="4" fontId="2" fillId="0" borderId="1" xfId="1" applyNumberFormat="1" applyFont="1" applyBorder="1" applyAlignment="1">
      <alignment horizontal="center" vertical="center" wrapText="1"/>
    </xf>
    <xf numFmtId="0" fontId="3" fillId="0" borderId="1" xfId="3" applyFont="1" applyBorder="1" applyAlignment="1">
      <alignment horizontal="left" vertical="center" wrapText="1"/>
    </xf>
    <xf numFmtId="4" fontId="2" fillId="0" borderId="1" xfId="0" applyNumberFormat="1" applyFont="1" applyBorder="1" applyAlignment="1">
      <alignment horizontal="right" vertical="center" wrapText="1"/>
    </xf>
    <xf numFmtId="43" fontId="2" fillId="0" borderId="1" xfId="1" applyFont="1" applyBorder="1" applyAlignment="1">
      <alignment horizontal="center" vertical="center" wrapText="1"/>
    </xf>
    <xf numFmtId="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43" fontId="2" fillId="0" borderId="1" xfId="1" applyFont="1" applyFill="1" applyBorder="1" applyAlignment="1">
      <alignment horizontal="center" vertical="center" wrapText="1"/>
    </xf>
    <xf numFmtId="4" fontId="6" fillId="0" borderId="1" xfId="1" applyNumberFormat="1" applyFont="1" applyBorder="1" applyAlignment="1">
      <alignment horizontal="center" vertical="center" wrapText="1"/>
    </xf>
    <xf numFmtId="0" fontId="7" fillId="0" borderId="1" xfId="4" applyFont="1" applyBorder="1" applyAlignment="1">
      <alignment horizontal="center" vertical="top"/>
    </xf>
    <xf numFmtId="43" fontId="8" fillId="0" borderId="1" xfId="1" applyFont="1" applyFill="1" applyBorder="1" applyAlignment="1">
      <alignment horizontal="center" vertical="center"/>
    </xf>
    <xf numFmtId="0" fontId="7" fillId="2" borderId="1" xfId="4" applyFont="1" applyFill="1" applyBorder="1" applyAlignment="1">
      <alignment horizontal="center" vertical="top"/>
    </xf>
    <xf numFmtId="43" fontId="8" fillId="0" borderId="1" xfId="5" applyFont="1" applyFill="1" applyBorder="1" applyAlignment="1">
      <alignment horizontal="center" vertical="center"/>
    </xf>
    <xf numFmtId="0" fontId="7" fillId="0" borderId="1" xfId="4" applyFont="1" applyBorder="1" applyAlignment="1">
      <alignment horizontal="center" vertical="center"/>
    </xf>
    <xf numFmtId="43" fontId="2" fillId="2" borderId="1" xfId="1" applyFont="1" applyFill="1" applyBorder="1" applyAlignment="1">
      <alignment horizontal="center" vertical="center" wrapText="1"/>
    </xf>
    <xf numFmtId="43" fontId="2" fillId="0" borderId="4" xfId="1" applyFont="1" applyBorder="1" applyAlignment="1">
      <alignment horizontal="center" vertical="center" wrapText="1"/>
    </xf>
    <xf numFmtId="0" fontId="3" fillId="0" borderId="2" xfId="6" applyFont="1" applyBorder="1" applyAlignment="1">
      <alignment horizontal="left" vertical="center" wrapText="1"/>
    </xf>
    <xf numFmtId="0" fontId="11" fillId="0" borderId="2" xfId="6" applyFont="1" applyBorder="1" applyAlignment="1">
      <alignment horizontal="center" vertical="center" wrapText="1"/>
    </xf>
    <xf numFmtId="4" fontId="11" fillId="0" borderId="2" xfId="6" applyNumberFormat="1" applyFont="1" applyBorder="1" applyAlignment="1">
      <alignment horizontal="center" vertical="center" wrapText="1"/>
    </xf>
    <xf numFmtId="0" fontId="6" fillId="0" borderId="1" xfId="4" applyFont="1" applyBorder="1" applyAlignment="1">
      <alignment horizontal="center" vertical="center"/>
    </xf>
    <xf numFmtId="4" fontId="2" fillId="0" borderId="1" xfId="6" applyNumberFormat="1" applyFont="1" applyBorder="1" applyAlignment="1">
      <alignment horizontal="center" vertical="center" wrapText="1"/>
    </xf>
    <xf numFmtId="4" fontId="2" fillId="0" borderId="4" xfId="1" applyNumberFormat="1" applyFont="1" applyBorder="1" applyAlignment="1">
      <alignment horizontal="center" vertical="center" wrapText="1"/>
    </xf>
    <xf numFmtId="0" fontId="9" fillId="0" borderId="1" xfId="6" applyFont="1" applyBorder="1" applyAlignment="1">
      <alignment horizontal="center" vertical="center" wrapText="1"/>
    </xf>
    <xf numFmtId="0" fontId="6"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8" fillId="0" borderId="1" xfId="0" applyFont="1" applyBorder="1" applyAlignment="1">
      <alignment horizontal="center" vertical="center"/>
    </xf>
    <xf numFmtId="0" fontId="6" fillId="2" borderId="1" xfId="0" applyFont="1" applyFill="1" applyBorder="1" applyAlignment="1">
      <alignment horizontal="center" vertical="center"/>
    </xf>
    <xf numFmtId="43" fontId="12" fillId="2" borderId="1" xfId="1" applyFont="1" applyFill="1" applyBorder="1" applyAlignment="1">
      <alignment horizontal="center" vertical="center" wrapText="1"/>
    </xf>
    <xf numFmtId="4" fontId="12" fillId="2" borderId="1" xfId="1" applyNumberFormat="1" applyFont="1" applyFill="1" applyBorder="1" applyAlignment="1">
      <alignment horizontal="center" vertical="center" wrapText="1"/>
    </xf>
    <xf numFmtId="0" fontId="0" fillId="0" borderId="1" xfId="0" applyBorder="1" applyAlignment="1">
      <alignment wrapText="1"/>
    </xf>
    <xf numFmtId="0" fontId="2" fillId="0" borderId="2" xfId="0" applyFont="1" applyBorder="1" applyAlignment="1">
      <alignment horizontal="center" vertical="center" wrapText="1"/>
    </xf>
    <xf numFmtId="4" fontId="2" fillId="0" borderId="2" xfId="1" applyNumberFormat="1" applyFont="1" applyBorder="1" applyAlignment="1">
      <alignment horizontal="center" vertical="center" wrapText="1"/>
    </xf>
    <xf numFmtId="43" fontId="2" fillId="0" borderId="2" xfId="1" applyFont="1" applyBorder="1" applyAlignment="1">
      <alignment horizontal="center" vertical="center" wrapText="1"/>
    </xf>
    <xf numFmtId="4" fontId="2" fillId="0" borderId="1" xfId="3" applyNumberFormat="1" applyFont="1" applyBorder="1" applyAlignment="1">
      <alignment horizontal="center" vertical="center" wrapText="1"/>
    </xf>
    <xf numFmtId="43" fontId="2" fillId="0" borderId="5" xfId="1" applyFont="1" applyBorder="1" applyAlignment="1">
      <alignment horizontal="left" vertical="center" wrapText="1"/>
    </xf>
    <xf numFmtId="0" fontId="13" fillId="2" borderId="5" xfId="0" applyFont="1" applyFill="1" applyBorder="1" applyAlignment="1">
      <alignment horizontal="left" vertical="center" wrapText="1"/>
    </xf>
    <xf numFmtId="0" fontId="6" fillId="0" borderId="1" xfId="0" applyFont="1" applyBorder="1" applyAlignment="1">
      <alignment horizontal="center" vertical="top" wrapText="1"/>
    </xf>
    <xf numFmtId="0" fontId="2" fillId="2" borderId="1" xfId="8" applyFont="1" applyFill="1" applyBorder="1" applyAlignment="1">
      <alignment horizontal="center" vertical="center" wrapText="1"/>
    </xf>
    <xf numFmtId="0" fontId="6" fillId="2" borderId="1" xfId="0" applyFont="1" applyFill="1" applyBorder="1" applyAlignment="1">
      <alignment horizontal="center" vertical="center" wrapText="1"/>
    </xf>
    <xf numFmtId="2" fontId="2" fillId="0" borderId="2" xfId="0" applyNumberFormat="1" applyFont="1" applyBorder="1" applyAlignment="1">
      <alignment horizontal="center" vertical="center" wrapText="1"/>
    </xf>
    <xf numFmtId="4" fontId="5" fillId="0" borderId="1" xfId="0" applyNumberFormat="1" applyFont="1" applyBorder="1" applyAlignment="1">
      <alignment horizontal="right" wrapText="1"/>
    </xf>
    <xf numFmtId="0" fontId="0" fillId="0" borderId="0" xfId="0" applyAlignment="1">
      <alignment horizontal="center" vertical="center"/>
    </xf>
    <xf numFmtId="0" fontId="7" fillId="0" borderId="0" xfId="0" applyFont="1"/>
    <xf numFmtId="0" fontId="14" fillId="0" borderId="1" xfId="0" applyFont="1" applyBorder="1" applyAlignment="1">
      <alignment horizontal="center" vertical="center"/>
    </xf>
    <xf numFmtId="0" fontId="14" fillId="2" borderId="3" xfId="0" applyFont="1" applyFill="1" applyBorder="1" applyAlignment="1">
      <alignment horizontal="center" vertical="center" wrapText="1"/>
    </xf>
    <xf numFmtId="0" fontId="14" fillId="0" borderId="1" xfId="0" applyFont="1" applyBorder="1" applyAlignment="1">
      <alignment horizontal="center" vertical="center" wrapText="1"/>
    </xf>
    <xf numFmtId="4" fontId="5" fillId="0" borderId="1" xfId="0" applyNumberFormat="1" applyFont="1" applyBorder="1" applyAlignment="1">
      <alignment horizontal="center" vertical="center" wrapText="1"/>
    </xf>
    <xf numFmtId="0" fontId="0" fillId="0" borderId="1" xfId="0" applyBorder="1" applyAlignment="1">
      <alignment horizontal="center" vertical="center" wrapText="1"/>
    </xf>
    <xf numFmtId="43" fontId="7" fillId="0" borderId="1" xfId="1" applyFont="1" applyBorder="1" applyAlignment="1">
      <alignment horizontal="center" vertical="center" wrapText="1"/>
    </xf>
    <xf numFmtId="0" fontId="7" fillId="0" borderId="0" xfId="0" applyFont="1" applyAlignment="1">
      <alignment horizontal="center" vertical="center"/>
    </xf>
    <xf numFmtId="49" fontId="2" fillId="0" borderId="1" xfId="1" applyNumberFormat="1" applyFont="1" applyBorder="1" applyAlignment="1">
      <alignment horizontal="center" vertical="center" wrapText="1"/>
    </xf>
    <xf numFmtId="0" fontId="15" fillId="2" borderId="1" xfId="0" applyFont="1" applyFill="1" applyBorder="1" applyAlignment="1">
      <alignment horizontal="center" vertical="center"/>
    </xf>
    <xf numFmtId="164" fontId="8" fillId="2" borderId="1" xfId="1" applyNumberFormat="1" applyFont="1" applyFill="1" applyBorder="1" applyAlignment="1">
      <alignment horizontal="center" vertical="center"/>
    </xf>
    <xf numFmtId="0" fontId="16" fillId="2" borderId="1" xfId="0" applyFont="1" applyFill="1" applyBorder="1" applyAlignment="1">
      <alignment horizontal="center" vertical="center"/>
    </xf>
    <xf numFmtId="0" fontId="8" fillId="2" borderId="1" xfId="4" applyFont="1" applyFill="1" applyBorder="1" applyAlignment="1">
      <alignment horizontal="center" vertical="center"/>
    </xf>
    <xf numFmtId="0" fontId="8" fillId="2" borderId="1" xfId="0" applyFont="1" applyFill="1" applyBorder="1" applyAlignment="1">
      <alignment horizontal="center" vertical="center"/>
    </xf>
    <xf numFmtId="1" fontId="8" fillId="2" borderId="1" xfId="0" applyNumberFormat="1" applyFont="1" applyFill="1" applyBorder="1" applyAlignment="1">
      <alignment horizontal="center" vertical="center"/>
    </xf>
    <xf numFmtId="0" fontId="16" fillId="2" borderId="0" xfId="0" applyFont="1" applyFill="1" applyAlignment="1">
      <alignment horizontal="center" vertical="center"/>
    </xf>
    <xf numFmtId="0" fontId="8" fillId="2" borderId="2" xfId="3"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 xfId="6" applyFont="1" applyFill="1" applyBorder="1" applyAlignment="1">
      <alignment horizontal="center" vertical="center" wrapText="1"/>
    </xf>
    <xf numFmtId="0" fontId="16"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 xfId="8" applyFont="1" applyFill="1" applyBorder="1" applyAlignment="1">
      <alignment horizontal="center" vertical="center" wrapText="1"/>
    </xf>
    <xf numFmtId="43" fontId="17" fillId="0" borderId="2" xfId="1" applyFont="1" applyFill="1" applyBorder="1" applyAlignment="1">
      <alignment horizontal="center" vertical="center" wrapText="1"/>
    </xf>
    <xf numFmtId="0" fontId="18" fillId="0" borderId="0" xfId="0" applyFont="1" applyAlignment="1">
      <alignment horizontal="left"/>
    </xf>
    <xf numFmtId="2" fontId="3" fillId="0" borderId="2" xfId="0" applyNumberFormat="1" applyFont="1" applyBorder="1" applyAlignment="1">
      <alignment horizontal="left" vertical="center" wrapText="1"/>
    </xf>
    <xf numFmtId="0" fontId="13" fillId="0" borderId="1" xfId="4" applyFont="1" applyBorder="1" applyAlignment="1">
      <alignment horizontal="left" vertical="top" wrapText="1"/>
    </xf>
    <xf numFmtId="0" fontId="13" fillId="2" borderId="1" xfId="4" applyFont="1" applyFill="1" applyBorder="1" applyAlignment="1">
      <alignment horizontal="left" vertical="top" wrapText="1"/>
    </xf>
    <xf numFmtId="0" fontId="13" fillId="0" borderId="1" xfId="0" applyFont="1" applyBorder="1" applyAlignment="1">
      <alignment horizontal="left" vertical="center" wrapText="1"/>
    </xf>
    <xf numFmtId="0" fontId="3" fillId="0" borderId="1" xfId="6" applyFont="1" applyBorder="1" applyAlignment="1">
      <alignment horizontal="left" vertical="center" wrapText="1"/>
    </xf>
    <xf numFmtId="0" fontId="3" fillId="2" borderId="1" xfId="6" applyFont="1" applyFill="1" applyBorder="1" applyAlignment="1">
      <alignment horizontal="left" vertical="center" wrapText="1"/>
    </xf>
    <xf numFmtId="0" fontId="3" fillId="0" borderId="4" xfId="6" applyFont="1" applyBorder="1" applyAlignment="1">
      <alignment horizontal="left" vertical="center" wrapText="1"/>
    </xf>
    <xf numFmtId="0" fontId="19" fillId="2" borderId="1" xfId="6" applyFont="1" applyFill="1" applyBorder="1" applyAlignment="1">
      <alignment horizontal="left" vertical="top" wrapText="1"/>
    </xf>
    <xf numFmtId="0" fontId="3" fillId="0" borderId="1" xfId="0" applyFont="1" applyBorder="1" applyAlignment="1">
      <alignment horizontal="left" vertical="center" wrapText="1"/>
    </xf>
    <xf numFmtId="0" fontId="3" fillId="2" borderId="1" xfId="0" applyFont="1" applyFill="1" applyBorder="1" applyAlignment="1">
      <alignment horizontal="left" vertical="center" wrapText="1"/>
    </xf>
    <xf numFmtId="0" fontId="19" fillId="2" borderId="1" xfId="4" applyFont="1" applyFill="1" applyBorder="1" applyAlignment="1">
      <alignment horizontal="left" vertical="center" wrapText="1"/>
    </xf>
    <xf numFmtId="0" fontId="3" fillId="2" borderId="1" xfId="4" applyFont="1" applyFill="1" applyBorder="1" applyAlignment="1">
      <alignment horizontal="left" vertical="center" wrapText="1"/>
    </xf>
    <xf numFmtId="0" fontId="20" fillId="2" borderId="1" xfId="0" applyFont="1" applyFill="1" applyBorder="1" applyAlignment="1">
      <alignment horizontal="left" vertical="center" wrapText="1"/>
    </xf>
    <xf numFmtId="2" fontId="21" fillId="2" borderId="1" xfId="0" applyNumberFormat="1" applyFont="1" applyFill="1" applyBorder="1" applyAlignment="1">
      <alignment horizontal="left" vertical="center" wrapText="1"/>
    </xf>
    <xf numFmtId="0" fontId="14" fillId="2" borderId="1" xfId="0" applyFont="1" applyFill="1" applyBorder="1" applyAlignment="1">
      <alignment horizontal="left" vertical="top" wrapText="1"/>
    </xf>
    <xf numFmtId="0" fontId="22" fillId="2" borderId="1" xfId="4" applyFont="1" applyFill="1" applyBorder="1" applyAlignment="1">
      <alignment horizontal="left" vertical="center" wrapText="1"/>
    </xf>
    <xf numFmtId="0" fontId="3" fillId="0" borderId="1" xfId="8" applyFont="1" applyBorder="1" applyAlignment="1">
      <alignment horizontal="left" vertical="center" wrapText="1"/>
    </xf>
    <xf numFmtId="0" fontId="13" fillId="2" borderId="1" xfId="0" applyFont="1" applyFill="1" applyBorder="1" applyAlignment="1">
      <alignment horizontal="left" vertical="top" wrapText="1"/>
    </xf>
    <xf numFmtId="0" fontId="20" fillId="2" borderId="1" xfId="0" applyFont="1" applyFill="1" applyBorder="1" applyAlignment="1">
      <alignment horizontal="left" vertical="top" wrapText="1"/>
    </xf>
    <xf numFmtId="2" fontId="2" fillId="0" borderId="1" xfId="1" applyNumberFormat="1" applyFont="1" applyBorder="1" applyAlignment="1">
      <alignment horizontal="center" vertical="center" wrapText="1"/>
    </xf>
    <xf numFmtId="0" fontId="13" fillId="0" borderId="1" xfId="0" applyFont="1" applyBorder="1" applyAlignment="1">
      <alignment horizontal="center" vertical="center" wrapText="1"/>
    </xf>
    <xf numFmtId="0" fontId="2" fillId="0" borderId="2" xfId="1" applyNumberFormat="1" applyFont="1" applyBorder="1" applyAlignment="1">
      <alignment horizontal="center" vertical="center" wrapText="1"/>
    </xf>
    <xf numFmtId="4" fontId="3" fillId="0" borderId="2" xfId="1" applyNumberFormat="1" applyFont="1" applyBorder="1" applyAlignment="1">
      <alignment horizontal="center" vertical="center" wrapText="1"/>
    </xf>
    <xf numFmtId="4" fontId="23" fillId="0" borderId="1" xfId="0" applyNumberFormat="1" applyFont="1" applyBorder="1" applyAlignment="1">
      <alignment horizontal="center" vertical="center" wrapText="1"/>
    </xf>
    <xf numFmtId="4" fontId="24" fillId="0" borderId="2" xfId="6"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4" fontId="3" fillId="0" borderId="1" xfId="3" applyNumberFormat="1" applyFont="1" applyBorder="1" applyAlignment="1">
      <alignment horizontal="center" vertical="center" wrapText="1"/>
    </xf>
    <xf numFmtId="0" fontId="18" fillId="0" borderId="0" xfId="0" applyFont="1" applyAlignment="1">
      <alignment horizontal="center" vertical="center"/>
    </xf>
    <xf numFmtId="4" fontId="13" fillId="0" borderId="2" xfId="1" applyNumberFormat="1" applyFont="1" applyBorder="1" applyAlignment="1">
      <alignment horizontal="center" vertical="center" wrapText="1"/>
    </xf>
    <xf numFmtId="4" fontId="13" fillId="0" borderId="1" xfId="3" applyNumberFormat="1" applyFont="1" applyBorder="1" applyAlignment="1">
      <alignment horizontal="right" vertical="center" wrapText="1"/>
    </xf>
    <xf numFmtId="4" fontId="23" fillId="0" borderId="1" xfId="0" applyNumberFormat="1" applyFont="1" applyBorder="1" applyAlignment="1">
      <alignment horizontal="right" wrapText="1"/>
    </xf>
    <xf numFmtId="4" fontId="3" fillId="0" borderId="1" xfId="0" applyNumberFormat="1" applyFont="1" applyBorder="1" applyAlignment="1">
      <alignment horizontal="right" vertical="center" wrapText="1"/>
    </xf>
    <xf numFmtId="0" fontId="18" fillId="0" borderId="1" xfId="0" applyFont="1" applyBorder="1" applyAlignment="1">
      <alignment wrapText="1"/>
    </xf>
    <xf numFmtId="4" fontId="3" fillId="0" borderId="1" xfId="3" applyNumberFormat="1" applyFont="1" applyBorder="1" applyAlignment="1">
      <alignment horizontal="right" vertical="center" wrapText="1"/>
    </xf>
    <xf numFmtId="0" fontId="18" fillId="0" borderId="0" xfId="0" applyFont="1"/>
    <xf numFmtId="0" fontId="14" fillId="0" borderId="0" xfId="0" applyFont="1" applyAlignment="1">
      <alignment horizontal="right"/>
    </xf>
    <xf numFmtId="4" fontId="6" fillId="0" borderId="2" xfId="1" applyNumberFormat="1" applyFont="1" applyBorder="1" applyAlignment="1">
      <alignment horizontal="center" vertical="center" wrapText="1"/>
    </xf>
    <xf numFmtId="0" fontId="13" fillId="2" borderId="1" xfId="0" applyFont="1" applyFill="1" applyBorder="1" applyAlignment="1">
      <alignment horizontal="left" vertical="center" wrapText="1"/>
    </xf>
  </cellXfs>
  <cellStyles count="9">
    <cellStyle name="Обычный" xfId="0" builtinId="0"/>
    <cellStyle name="Обычный 115" xfId="7"/>
    <cellStyle name="Обычный 2" xfId="4"/>
    <cellStyle name="Обычный 44_Копия План ГЗ в УЗ" xfId="6"/>
    <cellStyle name="Обычный 66_Копия План ГЗ в УЗ" xfId="2"/>
    <cellStyle name="Обычный 67_Копия План ГЗ в УЗ" xfId="3"/>
    <cellStyle name="Обычный 7" xfId="8"/>
    <cellStyle name="Финансовый" xfId="1" builtinId="3"/>
    <cellStyle name="Финансовый 9"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2"/>
  <sheetViews>
    <sheetView tabSelected="1" workbookViewId="0">
      <selection activeCell="B3" sqref="B3"/>
    </sheetView>
  </sheetViews>
  <sheetFormatPr defaultRowHeight="15" x14ac:dyDescent="0.25"/>
  <cols>
    <col min="1" max="1" width="5.5703125" style="49" customWidth="1"/>
    <col min="2" max="2" width="49.140625" style="66" customWidth="1"/>
    <col min="4" max="4" width="9.140625" style="57"/>
    <col min="5" max="5" width="13.28515625" style="41" customWidth="1"/>
    <col min="6" max="6" width="16.85546875" style="41" customWidth="1"/>
    <col min="7" max="7" width="19.42578125" style="41" customWidth="1"/>
    <col min="8" max="8" width="18.5703125" style="41" customWidth="1"/>
    <col min="9" max="9" width="16.85546875" style="41" customWidth="1"/>
    <col min="10" max="10" width="10.5703125" style="41" customWidth="1"/>
    <col min="11" max="11" width="22" style="95" customWidth="1"/>
    <col min="12" max="12" width="22.42578125" customWidth="1"/>
    <col min="13" max="13" width="24.140625" style="102" customWidth="1"/>
  </cols>
  <sheetData>
    <row r="1" spans="1:13" x14ac:dyDescent="0.25">
      <c r="M1" s="103" t="s">
        <v>161</v>
      </c>
    </row>
    <row r="2" spans="1:13" s="42" customFormat="1" ht="54.75" customHeight="1" x14ac:dyDescent="0.25">
      <c r="A2" s="45" t="s">
        <v>101</v>
      </c>
      <c r="B2" s="44" t="s">
        <v>102</v>
      </c>
      <c r="C2" s="43" t="s">
        <v>103</v>
      </c>
      <c r="D2" s="51" t="s">
        <v>104</v>
      </c>
      <c r="E2" s="43" t="s">
        <v>105</v>
      </c>
      <c r="F2" s="45" t="s">
        <v>150</v>
      </c>
      <c r="G2" s="87" t="s">
        <v>154</v>
      </c>
      <c r="H2" s="43" t="s">
        <v>151</v>
      </c>
      <c r="I2" s="43" t="s">
        <v>152</v>
      </c>
      <c r="J2" s="87" t="s">
        <v>153</v>
      </c>
      <c r="K2" s="45" t="s">
        <v>158</v>
      </c>
      <c r="L2" s="45" t="s">
        <v>159</v>
      </c>
      <c r="M2" s="43" t="s">
        <v>160</v>
      </c>
    </row>
    <row r="3" spans="1:13" ht="51" x14ac:dyDescent="0.25">
      <c r="A3" s="43">
        <v>1</v>
      </c>
      <c r="B3" s="67" t="s">
        <v>149</v>
      </c>
      <c r="C3" s="39" t="s">
        <v>0</v>
      </c>
      <c r="D3" s="58">
        <v>150</v>
      </c>
      <c r="E3" s="65">
        <v>137900</v>
      </c>
      <c r="F3" s="31">
        <f t="shared" ref="F3" si="0">D3*E3</f>
        <v>20685000</v>
      </c>
      <c r="G3" s="31" t="s">
        <v>155</v>
      </c>
      <c r="H3" s="31" t="s">
        <v>156</v>
      </c>
      <c r="I3" s="31" t="s">
        <v>157</v>
      </c>
      <c r="J3" s="88">
        <v>0</v>
      </c>
      <c r="K3" s="89"/>
      <c r="L3" s="31"/>
      <c r="M3" s="89">
        <v>20685000</v>
      </c>
    </row>
    <row r="4" spans="1:13" ht="25.5" hidden="1" x14ac:dyDescent="0.25">
      <c r="A4" s="43"/>
      <c r="B4" s="2" t="s">
        <v>106</v>
      </c>
      <c r="C4" s="6"/>
      <c r="D4" s="59"/>
      <c r="E4" s="6"/>
      <c r="F4" s="46"/>
      <c r="G4" s="46"/>
      <c r="H4" s="46"/>
      <c r="I4" s="46"/>
      <c r="J4" s="88">
        <v>0</v>
      </c>
      <c r="K4" s="90"/>
      <c r="L4" s="40"/>
      <c r="M4" s="98"/>
    </row>
    <row r="5" spans="1:13" ht="51" x14ac:dyDescent="0.25">
      <c r="A5" s="43">
        <v>2</v>
      </c>
      <c r="B5" s="68" t="s">
        <v>3</v>
      </c>
      <c r="C5" s="9" t="s">
        <v>2</v>
      </c>
      <c r="D5" s="52">
        <v>6</v>
      </c>
      <c r="E5" s="10">
        <v>59067.18</v>
      </c>
      <c r="F5" s="8">
        <f>E5*D5</f>
        <v>354403.08</v>
      </c>
      <c r="G5" s="31" t="s">
        <v>155</v>
      </c>
      <c r="H5" s="31" t="s">
        <v>156</v>
      </c>
      <c r="I5" s="31" t="s">
        <v>157</v>
      </c>
      <c r="J5" s="88">
        <v>0</v>
      </c>
      <c r="K5" s="89">
        <v>354402</v>
      </c>
      <c r="L5" s="31"/>
      <c r="M5" s="89"/>
    </row>
    <row r="6" spans="1:13" ht="51" x14ac:dyDescent="0.25">
      <c r="A6" s="43">
        <v>3</v>
      </c>
      <c r="B6" s="68" t="s">
        <v>4</v>
      </c>
      <c r="C6" s="9" t="s">
        <v>2</v>
      </c>
      <c r="D6" s="52">
        <v>8</v>
      </c>
      <c r="E6" s="10">
        <v>83938.95</v>
      </c>
      <c r="F6" s="8">
        <f t="shared" ref="F6:F37" si="1">D6*E6</f>
        <v>671511.6</v>
      </c>
      <c r="G6" s="31" t="s">
        <v>155</v>
      </c>
      <c r="H6" s="31" t="s">
        <v>156</v>
      </c>
      <c r="I6" s="31" t="s">
        <v>157</v>
      </c>
      <c r="J6" s="88">
        <v>0</v>
      </c>
      <c r="K6" s="89">
        <v>671504</v>
      </c>
      <c r="L6" s="31"/>
      <c r="M6" s="89"/>
    </row>
    <row r="7" spans="1:13" ht="51" x14ac:dyDescent="0.25">
      <c r="A7" s="43">
        <v>4</v>
      </c>
      <c r="B7" s="68" t="s">
        <v>5</v>
      </c>
      <c r="C7" s="9" t="s">
        <v>2</v>
      </c>
      <c r="D7" s="52">
        <v>23</v>
      </c>
      <c r="E7" s="10">
        <v>2182500</v>
      </c>
      <c r="F7" s="8">
        <f t="shared" si="1"/>
        <v>50197500</v>
      </c>
      <c r="G7" s="31" t="s">
        <v>155</v>
      </c>
      <c r="H7" s="31" t="s">
        <v>156</v>
      </c>
      <c r="I7" s="31" t="s">
        <v>157</v>
      </c>
      <c r="J7" s="88">
        <v>0</v>
      </c>
      <c r="K7" s="89">
        <v>50197500</v>
      </c>
      <c r="L7" s="31"/>
      <c r="M7" s="89"/>
    </row>
    <row r="8" spans="1:13" ht="51" x14ac:dyDescent="0.25">
      <c r="A8" s="43">
        <v>5</v>
      </c>
      <c r="B8" s="68" t="s">
        <v>6</v>
      </c>
      <c r="C8" s="9" t="s">
        <v>2</v>
      </c>
      <c r="D8" s="52">
        <v>6</v>
      </c>
      <c r="E8" s="10">
        <v>83938.95</v>
      </c>
      <c r="F8" s="8">
        <f t="shared" si="1"/>
        <v>503633.69999999995</v>
      </c>
      <c r="G8" s="31" t="s">
        <v>155</v>
      </c>
      <c r="H8" s="31" t="s">
        <v>156</v>
      </c>
      <c r="I8" s="31" t="s">
        <v>157</v>
      </c>
      <c r="J8" s="88">
        <v>0</v>
      </c>
      <c r="K8" s="89">
        <v>503628</v>
      </c>
      <c r="L8" s="31"/>
      <c r="M8" s="89"/>
    </row>
    <row r="9" spans="1:13" ht="51" x14ac:dyDescent="0.25">
      <c r="A9" s="43">
        <v>6</v>
      </c>
      <c r="B9" s="68" t="s">
        <v>7</v>
      </c>
      <c r="C9" s="9" t="s">
        <v>2</v>
      </c>
      <c r="D9" s="52">
        <v>8</v>
      </c>
      <c r="E9" s="10">
        <v>83938.95</v>
      </c>
      <c r="F9" s="8">
        <f t="shared" si="1"/>
        <v>671511.6</v>
      </c>
      <c r="G9" s="31" t="s">
        <v>155</v>
      </c>
      <c r="H9" s="31" t="s">
        <v>156</v>
      </c>
      <c r="I9" s="31" t="s">
        <v>157</v>
      </c>
      <c r="J9" s="88">
        <v>0</v>
      </c>
      <c r="K9" s="89">
        <v>671504</v>
      </c>
      <c r="L9" s="31"/>
      <c r="M9" s="89"/>
    </row>
    <row r="10" spans="1:13" ht="51" x14ac:dyDescent="0.25">
      <c r="A10" s="43">
        <v>7</v>
      </c>
      <c r="B10" s="69" t="s">
        <v>8</v>
      </c>
      <c r="C10" s="9" t="s">
        <v>2</v>
      </c>
      <c r="D10" s="52">
        <v>20</v>
      </c>
      <c r="E10" s="10">
        <v>1676160</v>
      </c>
      <c r="F10" s="8">
        <f t="shared" si="1"/>
        <v>33523200</v>
      </c>
      <c r="G10" s="31" t="s">
        <v>155</v>
      </c>
      <c r="H10" s="31" t="s">
        <v>156</v>
      </c>
      <c r="I10" s="31" t="s">
        <v>157</v>
      </c>
      <c r="J10" s="88">
        <v>0</v>
      </c>
      <c r="K10" s="89">
        <v>33523200</v>
      </c>
      <c r="L10" s="31"/>
      <c r="M10" s="89"/>
    </row>
    <row r="11" spans="1:13" ht="51" x14ac:dyDescent="0.25">
      <c r="A11" s="43">
        <v>8</v>
      </c>
      <c r="B11" s="68" t="s">
        <v>9</v>
      </c>
      <c r="C11" s="9" t="s">
        <v>2</v>
      </c>
      <c r="D11" s="52">
        <v>6</v>
      </c>
      <c r="E11" s="10">
        <v>83938.95</v>
      </c>
      <c r="F11" s="8">
        <f t="shared" si="1"/>
        <v>503633.69999999995</v>
      </c>
      <c r="G11" s="31" t="s">
        <v>155</v>
      </c>
      <c r="H11" s="31" t="s">
        <v>156</v>
      </c>
      <c r="I11" s="31" t="s">
        <v>157</v>
      </c>
      <c r="J11" s="88">
        <v>0</v>
      </c>
      <c r="K11" s="89">
        <v>503628</v>
      </c>
      <c r="L11" s="31"/>
      <c r="M11" s="89"/>
    </row>
    <row r="12" spans="1:13" ht="51" x14ac:dyDescent="0.25">
      <c r="A12" s="43">
        <v>9</v>
      </c>
      <c r="B12" s="68" t="s">
        <v>10</v>
      </c>
      <c r="C12" s="9" t="s">
        <v>2</v>
      </c>
      <c r="D12" s="52">
        <v>8</v>
      </c>
      <c r="E12" s="10">
        <v>83938.95</v>
      </c>
      <c r="F12" s="8">
        <f t="shared" si="1"/>
        <v>671511.6</v>
      </c>
      <c r="G12" s="31" t="s">
        <v>155</v>
      </c>
      <c r="H12" s="31" t="s">
        <v>156</v>
      </c>
      <c r="I12" s="31" t="s">
        <v>157</v>
      </c>
      <c r="J12" s="88">
        <v>0</v>
      </c>
      <c r="K12" s="89">
        <v>671504</v>
      </c>
      <c r="L12" s="31"/>
      <c r="M12" s="89"/>
    </row>
    <row r="13" spans="1:13" ht="51" x14ac:dyDescent="0.25">
      <c r="A13" s="43">
        <v>10</v>
      </c>
      <c r="B13" s="68" t="s">
        <v>11</v>
      </c>
      <c r="C13" s="9" t="s">
        <v>2</v>
      </c>
      <c r="D13" s="52">
        <v>22</v>
      </c>
      <c r="E13" s="10">
        <v>1047600</v>
      </c>
      <c r="F13" s="8">
        <f t="shared" si="1"/>
        <v>23047200</v>
      </c>
      <c r="G13" s="31" t="s">
        <v>155</v>
      </c>
      <c r="H13" s="31" t="s">
        <v>156</v>
      </c>
      <c r="I13" s="31" t="s">
        <v>157</v>
      </c>
      <c r="J13" s="88">
        <v>0</v>
      </c>
      <c r="K13" s="89">
        <v>23047200</v>
      </c>
      <c r="L13" s="31"/>
      <c r="M13" s="89"/>
    </row>
    <row r="14" spans="1:13" ht="51" x14ac:dyDescent="0.25">
      <c r="A14" s="43">
        <v>11</v>
      </c>
      <c r="B14" s="68" t="s">
        <v>12</v>
      </c>
      <c r="C14" s="9" t="s">
        <v>2</v>
      </c>
      <c r="D14" s="52">
        <v>6</v>
      </c>
      <c r="E14" s="10">
        <v>83938.95</v>
      </c>
      <c r="F14" s="8">
        <f t="shared" si="1"/>
        <v>503633.69999999995</v>
      </c>
      <c r="G14" s="31" t="s">
        <v>155</v>
      </c>
      <c r="H14" s="31" t="s">
        <v>156</v>
      </c>
      <c r="I14" s="31" t="s">
        <v>157</v>
      </c>
      <c r="J14" s="88">
        <v>0</v>
      </c>
      <c r="K14" s="89">
        <v>503628</v>
      </c>
      <c r="L14" s="31"/>
      <c r="M14" s="89"/>
    </row>
    <row r="15" spans="1:13" ht="51" x14ac:dyDescent="0.25">
      <c r="A15" s="43">
        <v>12</v>
      </c>
      <c r="B15" s="68" t="s">
        <v>13</v>
      </c>
      <c r="C15" s="9" t="s">
        <v>2</v>
      </c>
      <c r="D15" s="52">
        <v>8</v>
      </c>
      <c r="E15" s="10">
        <v>83938.95</v>
      </c>
      <c r="F15" s="8">
        <f t="shared" si="1"/>
        <v>671511.6</v>
      </c>
      <c r="G15" s="31" t="s">
        <v>155</v>
      </c>
      <c r="H15" s="31" t="s">
        <v>156</v>
      </c>
      <c r="I15" s="31" t="s">
        <v>157</v>
      </c>
      <c r="J15" s="88">
        <v>0</v>
      </c>
      <c r="K15" s="89">
        <v>671504</v>
      </c>
      <c r="L15" s="31"/>
      <c r="M15" s="89"/>
    </row>
    <row r="16" spans="1:13" ht="51" x14ac:dyDescent="0.25">
      <c r="A16" s="43">
        <v>13</v>
      </c>
      <c r="B16" s="68" t="s">
        <v>14</v>
      </c>
      <c r="C16" s="9" t="s">
        <v>2</v>
      </c>
      <c r="D16" s="52">
        <v>20</v>
      </c>
      <c r="E16" s="10">
        <v>841254.23</v>
      </c>
      <c r="F16" s="8">
        <f t="shared" si="1"/>
        <v>16825084.600000001</v>
      </c>
      <c r="G16" s="31" t="s">
        <v>155</v>
      </c>
      <c r="H16" s="31" t="s">
        <v>156</v>
      </c>
      <c r="I16" s="31" t="s">
        <v>157</v>
      </c>
      <c r="J16" s="88">
        <v>0</v>
      </c>
      <c r="K16" s="89">
        <v>16825080</v>
      </c>
      <c r="L16" s="31"/>
      <c r="M16" s="89"/>
    </row>
    <row r="17" spans="1:13" ht="51" x14ac:dyDescent="0.25">
      <c r="A17" s="43">
        <v>14</v>
      </c>
      <c r="B17" s="68" t="s">
        <v>15</v>
      </c>
      <c r="C17" s="9" t="s">
        <v>2</v>
      </c>
      <c r="D17" s="52">
        <v>18</v>
      </c>
      <c r="E17" s="10">
        <v>841254.23</v>
      </c>
      <c r="F17" s="8">
        <f t="shared" si="1"/>
        <v>15142576.140000001</v>
      </c>
      <c r="G17" s="31" t="s">
        <v>155</v>
      </c>
      <c r="H17" s="31" t="s">
        <v>156</v>
      </c>
      <c r="I17" s="31" t="s">
        <v>157</v>
      </c>
      <c r="J17" s="88">
        <v>0</v>
      </c>
      <c r="K17" s="89">
        <v>15142572</v>
      </c>
      <c r="L17" s="31"/>
      <c r="M17" s="89"/>
    </row>
    <row r="18" spans="1:13" ht="51" x14ac:dyDescent="0.25">
      <c r="A18" s="43">
        <v>15</v>
      </c>
      <c r="B18" s="68" t="s">
        <v>16</v>
      </c>
      <c r="C18" s="9" t="s">
        <v>2</v>
      </c>
      <c r="D18" s="52">
        <v>8</v>
      </c>
      <c r="E18" s="10">
        <v>83938.95</v>
      </c>
      <c r="F18" s="8">
        <f t="shared" si="1"/>
        <v>671511.6</v>
      </c>
      <c r="G18" s="31" t="s">
        <v>155</v>
      </c>
      <c r="H18" s="31" t="s">
        <v>156</v>
      </c>
      <c r="I18" s="31" t="s">
        <v>157</v>
      </c>
      <c r="J18" s="88">
        <v>0</v>
      </c>
      <c r="K18" s="89">
        <v>671504</v>
      </c>
      <c r="L18" s="31"/>
      <c r="M18" s="89"/>
    </row>
    <row r="19" spans="1:13" ht="51" x14ac:dyDescent="0.25">
      <c r="A19" s="43">
        <v>16</v>
      </c>
      <c r="B19" s="68" t="s">
        <v>17</v>
      </c>
      <c r="C19" s="9" t="s">
        <v>2</v>
      </c>
      <c r="D19" s="52">
        <v>6</v>
      </c>
      <c r="E19" s="10">
        <v>59067.18</v>
      </c>
      <c r="F19" s="8">
        <f t="shared" si="1"/>
        <v>354403.08</v>
      </c>
      <c r="G19" s="31" t="s">
        <v>155</v>
      </c>
      <c r="H19" s="31" t="s">
        <v>156</v>
      </c>
      <c r="I19" s="31" t="s">
        <v>157</v>
      </c>
      <c r="J19" s="88">
        <v>0</v>
      </c>
      <c r="K19" s="89">
        <v>354402</v>
      </c>
      <c r="L19" s="31"/>
      <c r="M19" s="89"/>
    </row>
    <row r="20" spans="1:13" ht="51" x14ac:dyDescent="0.25">
      <c r="A20" s="43">
        <v>17</v>
      </c>
      <c r="B20" s="68" t="s">
        <v>18</v>
      </c>
      <c r="C20" s="9" t="s">
        <v>2</v>
      </c>
      <c r="D20" s="52">
        <v>15</v>
      </c>
      <c r="E20" s="10">
        <v>235710</v>
      </c>
      <c r="F20" s="8">
        <f t="shared" si="1"/>
        <v>3535650</v>
      </c>
      <c r="G20" s="31" t="s">
        <v>155</v>
      </c>
      <c r="H20" s="31" t="s">
        <v>156</v>
      </c>
      <c r="I20" s="31" t="s">
        <v>157</v>
      </c>
      <c r="J20" s="88">
        <v>0</v>
      </c>
      <c r="K20" s="89">
        <v>3535650</v>
      </c>
      <c r="L20" s="31"/>
      <c r="M20" s="89"/>
    </row>
    <row r="21" spans="1:13" ht="51" x14ac:dyDescent="0.25">
      <c r="A21" s="43">
        <v>18</v>
      </c>
      <c r="B21" s="68" t="s">
        <v>19</v>
      </c>
      <c r="C21" s="9" t="s">
        <v>2</v>
      </c>
      <c r="D21" s="52">
        <v>8</v>
      </c>
      <c r="E21" s="10">
        <v>83938.95</v>
      </c>
      <c r="F21" s="8">
        <f t="shared" si="1"/>
        <v>671511.6</v>
      </c>
      <c r="G21" s="31" t="s">
        <v>155</v>
      </c>
      <c r="H21" s="31" t="s">
        <v>156</v>
      </c>
      <c r="I21" s="31" t="s">
        <v>157</v>
      </c>
      <c r="J21" s="88">
        <v>0</v>
      </c>
      <c r="K21" s="89">
        <v>671504</v>
      </c>
      <c r="L21" s="31"/>
      <c r="M21" s="89"/>
    </row>
    <row r="22" spans="1:13" ht="51" x14ac:dyDescent="0.25">
      <c r="A22" s="43">
        <v>19</v>
      </c>
      <c r="B22" s="68" t="s">
        <v>20</v>
      </c>
      <c r="C22" s="9" t="s">
        <v>2</v>
      </c>
      <c r="D22" s="52">
        <v>6</v>
      </c>
      <c r="E22" s="10">
        <v>59067.18</v>
      </c>
      <c r="F22" s="8">
        <f t="shared" si="1"/>
        <v>354403.08</v>
      </c>
      <c r="G22" s="31" t="s">
        <v>155</v>
      </c>
      <c r="H22" s="31" t="s">
        <v>156</v>
      </c>
      <c r="I22" s="31" t="s">
        <v>157</v>
      </c>
      <c r="J22" s="88">
        <v>0</v>
      </c>
      <c r="K22" s="89">
        <v>354402</v>
      </c>
      <c r="L22" s="31"/>
      <c r="M22" s="89"/>
    </row>
    <row r="23" spans="1:13" ht="51" x14ac:dyDescent="0.25">
      <c r="A23" s="43">
        <v>20</v>
      </c>
      <c r="B23" s="68" t="s">
        <v>21</v>
      </c>
      <c r="C23" s="9" t="s">
        <v>2</v>
      </c>
      <c r="D23" s="52">
        <v>25</v>
      </c>
      <c r="E23" s="10">
        <v>33418.44</v>
      </c>
      <c r="F23" s="8">
        <f t="shared" si="1"/>
        <v>835461</v>
      </c>
      <c r="G23" s="31" t="s">
        <v>155</v>
      </c>
      <c r="H23" s="31" t="s">
        <v>156</v>
      </c>
      <c r="I23" s="31" t="s">
        <v>157</v>
      </c>
      <c r="J23" s="88">
        <v>0</v>
      </c>
      <c r="K23" s="89">
        <v>835450</v>
      </c>
      <c r="L23" s="31"/>
      <c r="M23" s="89"/>
    </row>
    <row r="24" spans="1:13" ht="51" x14ac:dyDescent="0.25">
      <c r="A24" s="43">
        <v>21</v>
      </c>
      <c r="B24" s="69" t="s">
        <v>22</v>
      </c>
      <c r="C24" s="11" t="s">
        <v>2</v>
      </c>
      <c r="D24" s="52">
        <v>38</v>
      </c>
      <c r="E24" s="10">
        <v>87968.54</v>
      </c>
      <c r="F24" s="8">
        <f t="shared" si="1"/>
        <v>3342804.5199999996</v>
      </c>
      <c r="G24" s="31" t="s">
        <v>155</v>
      </c>
      <c r="H24" s="31" t="s">
        <v>156</v>
      </c>
      <c r="I24" s="31" t="s">
        <v>157</v>
      </c>
      <c r="J24" s="88">
        <v>0</v>
      </c>
      <c r="K24" s="89">
        <v>3342784</v>
      </c>
      <c r="L24" s="31"/>
      <c r="M24" s="89"/>
    </row>
    <row r="25" spans="1:13" ht="51" x14ac:dyDescent="0.25">
      <c r="A25" s="43">
        <v>22</v>
      </c>
      <c r="B25" s="69" t="s">
        <v>23</v>
      </c>
      <c r="C25" s="11" t="s">
        <v>2</v>
      </c>
      <c r="D25" s="52">
        <v>25</v>
      </c>
      <c r="E25" s="10">
        <v>73838.34</v>
      </c>
      <c r="F25" s="8">
        <f t="shared" si="1"/>
        <v>1845958.5</v>
      </c>
      <c r="G25" s="31" t="s">
        <v>155</v>
      </c>
      <c r="H25" s="31" t="s">
        <v>156</v>
      </c>
      <c r="I25" s="31" t="s">
        <v>157</v>
      </c>
      <c r="J25" s="88">
        <v>0</v>
      </c>
      <c r="K25" s="89">
        <v>1845950</v>
      </c>
      <c r="L25" s="31"/>
      <c r="M25" s="89"/>
    </row>
    <row r="26" spans="1:13" ht="51" x14ac:dyDescent="0.25">
      <c r="A26" s="43">
        <v>23</v>
      </c>
      <c r="B26" s="69" t="s">
        <v>24</v>
      </c>
      <c r="C26" s="11" t="s">
        <v>2</v>
      </c>
      <c r="D26" s="52">
        <v>85</v>
      </c>
      <c r="E26" s="10">
        <v>32641.47</v>
      </c>
      <c r="F26" s="8">
        <f t="shared" si="1"/>
        <v>2774524.95</v>
      </c>
      <c r="G26" s="31" t="s">
        <v>155</v>
      </c>
      <c r="H26" s="31" t="s">
        <v>156</v>
      </c>
      <c r="I26" s="31" t="s">
        <v>157</v>
      </c>
      <c r="J26" s="88">
        <v>0</v>
      </c>
      <c r="K26" s="89">
        <v>2774485</v>
      </c>
      <c r="L26" s="31"/>
      <c r="M26" s="89"/>
    </row>
    <row r="27" spans="1:13" ht="51" x14ac:dyDescent="0.25">
      <c r="A27" s="43">
        <v>24</v>
      </c>
      <c r="B27" s="69" t="s">
        <v>25</v>
      </c>
      <c r="C27" s="11" t="s">
        <v>2</v>
      </c>
      <c r="D27" s="52">
        <v>2</v>
      </c>
      <c r="E27" s="12">
        <v>27737.83</v>
      </c>
      <c r="F27" s="8">
        <f t="shared" si="1"/>
        <v>55475.66</v>
      </c>
      <c r="G27" s="31" t="s">
        <v>155</v>
      </c>
      <c r="H27" s="31" t="s">
        <v>156</v>
      </c>
      <c r="I27" s="31" t="s">
        <v>157</v>
      </c>
      <c r="J27" s="88">
        <v>0</v>
      </c>
      <c r="K27" s="89">
        <v>55474</v>
      </c>
      <c r="L27" s="31"/>
      <c r="M27" s="89"/>
    </row>
    <row r="28" spans="1:13" ht="51" x14ac:dyDescent="0.25">
      <c r="A28" s="43">
        <v>25</v>
      </c>
      <c r="B28" s="69" t="s">
        <v>26</v>
      </c>
      <c r="C28" s="11" t="s">
        <v>2</v>
      </c>
      <c r="D28" s="52">
        <v>3</v>
      </c>
      <c r="E28" s="12">
        <v>43650</v>
      </c>
      <c r="F28" s="8">
        <f t="shared" si="1"/>
        <v>130950</v>
      </c>
      <c r="G28" s="31" t="s">
        <v>155</v>
      </c>
      <c r="H28" s="31" t="s">
        <v>156</v>
      </c>
      <c r="I28" s="31" t="s">
        <v>157</v>
      </c>
      <c r="J28" s="88">
        <v>0</v>
      </c>
      <c r="K28" s="89">
        <v>130950</v>
      </c>
      <c r="L28" s="31"/>
      <c r="M28" s="89"/>
    </row>
    <row r="29" spans="1:13" ht="51" x14ac:dyDescent="0.25">
      <c r="A29" s="43">
        <v>26</v>
      </c>
      <c r="B29" s="69" t="s">
        <v>27</v>
      </c>
      <c r="C29" s="11" t="s">
        <v>2</v>
      </c>
      <c r="D29" s="52">
        <v>3</v>
      </c>
      <c r="E29" s="12">
        <v>27737.83</v>
      </c>
      <c r="F29" s="8">
        <f t="shared" si="1"/>
        <v>83213.490000000005</v>
      </c>
      <c r="G29" s="31" t="s">
        <v>155</v>
      </c>
      <c r="H29" s="31" t="s">
        <v>156</v>
      </c>
      <c r="I29" s="31" t="s">
        <v>157</v>
      </c>
      <c r="J29" s="88">
        <v>0</v>
      </c>
      <c r="K29" s="89"/>
      <c r="L29" s="31"/>
      <c r="M29" s="89"/>
    </row>
    <row r="30" spans="1:13" ht="51" x14ac:dyDescent="0.25">
      <c r="A30" s="43">
        <v>27</v>
      </c>
      <c r="B30" s="68" t="s">
        <v>28</v>
      </c>
      <c r="C30" s="9" t="s">
        <v>2</v>
      </c>
      <c r="D30" s="52">
        <v>8</v>
      </c>
      <c r="E30" s="10">
        <v>166323.96</v>
      </c>
      <c r="F30" s="8">
        <f t="shared" si="1"/>
        <v>1330591.68</v>
      </c>
      <c r="G30" s="31" t="s">
        <v>155</v>
      </c>
      <c r="H30" s="31" t="s">
        <v>156</v>
      </c>
      <c r="I30" s="31" t="s">
        <v>157</v>
      </c>
      <c r="J30" s="88">
        <v>0</v>
      </c>
      <c r="K30" s="89">
        <v>1330584</v>
      </c>
      <c r="L30" s="31"/>
      <c r="M30" s="89"/>
    </row>
    <row r="31" spans="1:13" ht="51" x14ac:dyDescent="0.25">
      <c r="A31" s="43">
        <v>28</v>
      </c>
      <c r="B31" s="70" t="s">
        <v>107</v>
      </c>
      <c r="C31" s="13" t="s">
        <v>2</v>
      </c>
      <c r="D31" s="53">
        <v>2</v>
      </c>
      <c r="E31" s="10">
        <v>427770</v>
      </c>
      <c r="F31" s="8">
        <f t="shared" si="1"/>
        <v>855540</v>
      </c>
      <c r="G31" s="31" t="s">
        <v>155</v>
      </c>
      <c r="H31" s="31" t="s">
        <v>156</v>
      </c>
      <c r="I31" s="31" t="s">
        <v>157</v>
      </c>
      <c r="J31" s="88">
        <v>0</v>
      </c>
      <c r="K31" s="89">
        <v>855540</v>
      </c>
      <c r="L31" s="31"/>
      <c r="M31" s="89"/>
    </row>
    <row r="32" spans="1:13" ht="51" x14ac:dyDescent="0.25">
      <c r="A32" s="43">
        <v>29</v>
      </c>
      <c r="B32" s="70" t="s">
        <v>108</v>
      </c>
      <c r="C32" s="13" t="s">
        <v>2</v>
      </c>
      <c r="D32" s="53">
        <v>2</v>
      </c>
      <c r="E32" s="10">
        <v>646020</v>
      </c>
      <c r="F32" s="8">
        <f t="shared" si="1"/>
        <v>1292040</v>
      </c>
      <c r="G32" s="31" t="s">
        <v>155</v>
      </c>
      <c r="H32" s="31" t="s">
        <v>156</v>
      </c>
      <c r="I32" s="31" t="s">
        <v>157</v>
      </c>
      <c r="J32" s="88">
        <v>0</v>
      </c>
      <c r="K32" s="89">
        <v>1292040</v>
      </c>
      <c r="L32" s="31"/>
      <c r="M32" s="89"/>
    </row>
    <row r="33" spans="1:13" ht="51" x14ac:dyDescent="0.25">
      <c r="A33" s="43">
        <v>30</v>
      </c>
      <c r="B33" s="70" t="s">
        <v>109</v>
      </c>
      <c r="C33" s="13" t="s">
        <v>2</v>
      </c>
      <c r="D33" s="53">
        <v>2</v>
      </c>
      <c r="E33" s="10">
        <v>820620</v>
      </c>
      <c r="F33" s="8">
        <f t="shared" si="1"/>
        <v>1641240</v>
      </c>
      <c r="G33" s="31" t="s">
        <v>155</v>
      </c>
      <c r="H33" s="31" t="s">
        <v>156</v>
      </c>
      <c r="I33" s="31" t="s">
        <v>157</v>
      </c>
      <c r="J33" s="88">
        <v>0</v>
      </c>
      <c r="K33" s="89">
        <v>1641240</v>
      </c>
      <c r="L33" s="31"/>
      <c r="M33" s="89"/>
    </row>
    <row r="34" spans="1:13" ht="51" x14ac:dyDescent="0.25">
      <c r="A34" s="43">
        <v>31</v>
      </c>
      <c r="B34" s="70" t="s">
        <v>110</v>
      </c>
      <c r="C34" s="13" t="s">
        <v>2</v>
      </c>
      <c r="D34" s="53">
        <v>2</v>
      </c>
      <c r="E34" s="10">
        <v>34099.379999999997</v>
      </c>
      <c r="F34" s="8">
        <f t="shared" si="1"/>
        <v>68198.759999999995</v>
      </c>
      <c r="G34" s="31" t="s">
        <v>155</v>
      </c>
      <c r="H34" s="31" t="s">
        <v>156</v>
      </c>
      <c r="I34" s="31" t="s">
        <v>157</v>
      </c>
      <c r="J34" s="88">
        <v>0</v>
      </c>
      <c r="K34" s="89">
        <v>68198</v>
      </c>
      <c r="L34" s="31"/>
      <c r="M34" s="89"/>
    </row>
    <row r="35" spans="1:13" ht="51" x14ac:dyDescent="0.25">
      <c r="A35" s="43">
        <v>32</v>
      </c>
      <c r="B35" s="70" t="s">
        <v>111</v>
      </c>
      <c r="C35" s="13" t="s">
        <v>2</v>
      </c>
      <c r="D35" s="53">
        <v>2</v>
      </c>
      <c r="E35" s="10">
        <v>60891.75</v>
      </c>
      <c r="F35" s="8">
        <f t="shared" si="1"/>
        <v>121783.5</v>
      </c>
      <c r="G35" s="31" t="s">
        <v>155</v>
      </c>
      <c r="H35" s="31" t="s">
        <v>156</v>
      </c>
      <c r="I35" s="31" t="s">
        <v>157</v>
      </c>
      <c r="J35" s="88">
        <v>0</v>
      </c>
      <c r="K35" s="89">
        <v>121782</v>
      </c>
      <c r="L35" s="31"/>
      <c r="M35" s="89"/>
    </row>
    <row r="36" spans="1:13" ht="51" x14ac:dyDescent="0.25">
      <c r="A36" s="43">
        <v>33</v>
      </c>
      <c r="B36" s="70" t="s">
        <v>112</v>
      </c>
      <c r="C36" s="13" t="s">
        <v>2</v>
      </c>
      <c r="D36" s="53">
        <v>2</v>
      </c>
      <c r="E36" s="10">
        <v>65003.58</v>
      </c>
      <c r="F36" s="8">
        <f t="shared" si="1"/>
        <v>130007.16</v>
      </c>
      <c r="G36" s="31" t="s">
        <v>155</v>
      </c>
      <c r="H36" s="31" t="s">
        <v>156</v>
      </c>
      <c r="I36" s="31" t="s">
        <v>157</v>
      </c>
      <c r="J36" s="88">
        <v>0</v>
      </c>
      <c r="K36" s="89">
        <v>130006</v>
      </c>
      <c r="L36" s="31"/>
      <c r="M36" s="89"/>
    </row>
    <row r="37" spans="1:13" ht="51" x14ac:dyDescent="0.25">
      <c r="A37" s="43">
        <v>34</v>
      </c>
      <c r="B37" s="70" t="s">
        <v>113</v>
      </c>
      <c r="C37" s="13" t="s">
        <v>2</v>
      </c>
      <c r="D37" s="53">
        <v>2</v>
      </c>
      <c r="E37" s="10">
        <v>108636.12</v>
      </c>
      <c r="F37" s="8">
        <f t="shared" si="1"/>
        <v>217272.24</v>
      </c>
      <c r="G37" s="31" t="s">
        <v>155</v>
      </c>
      <c r="H37" s="31" t="s">
        <v>156</v>
      </c>
      <c r="I37" s="31" t="s">
        <v>157</v>
      </c>
      <c r="J37" s="88">
        <v>0</v>
      </c>
      <c r="K37" s="89">
        <v>217272</v>
      </c>
      <c r="L37" s="31"/>
      <c r="M37" s="89"/>
    </row>
    <row r="38" spans="1:13" ht="51" hidden="1" x14ac:dyDescent="0.25">
      <c r="A38" s="43"/>
      <c r="B38" s="16" t="s">
        <v>29</v>
      </c>
      <c r="C38" s="17"/>
      <c r="D38" s="60"/>
      <c r="E38" s="17"/>
      <c r="F38" s="18"/>
      <c r="G38" s="31" t="s">
        <v>155</v>
      </c>
      <c r="H38" s="31" t="s">
        <v>156</v>
      </c>
      <c r="I38" s="31" t="s">
        <v>157</v>
      </c>
      <c r="J38" s="88">
        <v>0</v>
      </c>
      <c r="K38" s="91"/>
      <c r="L38" s="18"/>
      <c r="M38" s="91"/>
    </row>
    <row r="39" spans="1:13" ht="51" x14ac:dyDescent="0.25">
      <c r="A39" s="43">
        <v>35</v>
      </c>
      <c r="B39" s="71" t="s">
        <v>30</v>
      </c>
      <c r="C39" s="19" t="s">
        <v>2</v>
      </c>
      <c r="D39" s="54">
        <v>2</v>
      </c>
      <c r="E39" s="4">
        <v>566111</v>
      </c>
      <c r="F39" s="20">
        <f t="shared" ref="F39:F48" si="2">E39*D39</f>
        <v>1132222</v>
      </c>
      <c r="G39" s="31" t="s">
        <v>155</v>
      </c>
      <c r="H39" s="31" t="s">
        <v>156</v>
      </c>
      <c r="I39" s="31" t="s">
        <v>157</v>
      </c>
      <c r="J39" s="88">
        <v>0</v>
      </c>
      <c r="K39" s="89">
        <v>1132222</v>
      </c>
      <c r="L39" s="31"/>
      <c r="M39" s="89"/>
    </row>
    <row r="40" spans="1:13" ht="51" x14ac:dyDescent="0.25">
      <c r="A40" s="43">
        <v>36</v>
      </c>
      <c r="B40" s="71" t="s">
        <v>31</v>
      </c>
      <c r="C40" s="19" t="s">
        <v>2</v>
      </c>
      <c r="D40" s="54">
        <v>26</v>
      </c>
      <c r="E40" s="4">
        <v>411676</v>
      </c>
      <c r="F40" s="20">
        <f t="shared" si="2"/>
        <v>10703576</v>
      </c>
      <c r="G40" s="31" t="s">
        <v>155</v>
      </c>
      <c r="H40" s="31" t="s">
        <v>156</v>
      </c>
      <c r="I40" s="31" t="s">
        <v>157</v>
      </c>
      <c r="J40" s="88">
        <v>0</v>
      </c>
      <c r="K40" s="89">
        <v>10703576</v>
      </c>
      <c r="L40" s="31"/>
      <c r="M40" s="89"/>
    </row>
    <row r="41" spans="1:13" ht="51" x14ac:dyDescent="0.25">
      <c r="A41" s="43">
        <v>37</v>
      </c>
      <c r="B41" s="71" t="s">
        <v>32</v>
      </c>
      <c r="C41" s="19" t="s">
        <v>2</v>
      </c>
      <c r="D41" s="54">
        <v>24</v>
      </c>
      <c r="E41" s="4">
        <v>55424</v>
      </c>
      <c r="F41" s="20">
        <f t="shared" si="2"/>
        <v>1330176</v>
      </c>
      <c r="G41" s="31" t="s">
        <v>155</v>
      </c>
      <c r="H41" s="31" t="s">
        <v>156</v>
      </c>
      <c r="I41" s="31" t="s">
        <v>157</v>
      </c>
      <c r="J41" s="88">
        <v>0</v>
      </c>
      <c r="K41" s="89">
        <v>1330176</v>
      </c>
      <c r="L41" s="31"/>
      <c r="M41" s="89"/>
    </row>
    <row r="42" spans="1:13" ht="51" x14ac:dyDescent="0.25">
      <c r="A42" s="43">
        <v>38</v>
      </c>
      <c r="B42" s="71" t="s">
        <v>33</v>
      </c>
      <c r="C42" s="19" t="s">
        <v>2</v>
      </c>
      <c r="D42" s="54">
        <v>24</v>
      </c>
      <c r="E42" s="4">
        <v>58628</v>
      </c>
      <c r="F42" s="20">
        <f t="shared" si="2"/>
        <v>1407072</v>
      </c>
      <c r="G42" s="31" t="s">
        <v>155</v>
      </c>
      <c r="H42" s="31" t="s">
        <v>156</v>
      </c>
      <c r="I42" s="31" t="s">
        <v>157</v>
      </c>
      <c r="J42" s="88">
        <v>0</v>
      </c>
      <c r="K42" s="89">
        <v>1407072</v>
      </c>
      <c r="L42" s="31"/>
      <c r="M42" s="89"/>
    </row>
    <row r="43" spans="1:13" ht="51" x14ac:dyDescent="0.25">
      <c r="A43" s="43">
        <v>39</v>
      </c>
      <c r="B43" s="71" t="s">
        <v>34</v>
      </c>
      <c r="C43" s="19" t="s">
        <v>2</v>
      </c>
      <c r="D43" s="54">
        <v>15</v>
      </c>
      <c r="E43" s="4">
        <v>213087</v>
      </c>
      <c r="F43" s="1">
        <f t="shared" si="2"/>
        <v>3196305</v>
      </c>
      <c r="G43" s="31" t="s">
        <v>155</v>
      </c>
      <c r="H43" s="31" t="s">
        <v>156</v>
      </c>
      <c r="I43" s="31" t="s">
        <v>157</v>
      </c>
      <c r="J43" s="88">
        <v>0</v>
      </c>
      <c r="K43" s="89">
        <v>3196305</v>
      </c>
      <c r="L43" s="31"/>
      <c r="M43" s="89"/>
    </row>
    <row r="44" spans="1:13" ht="51" x14ac:dyDescent="0.25">
      <c r="A44" s="43">
        <v>40</v>
      </c>
      <c r="B44" s="71" t="s">
        <v>35</v>
      </c>
      <c r="C44" s="19" t="s">
        <v>2</v>
      </c>
      <c r="D44" s="54">
        <v>60</v>
      </c>
      <c r="E44" s="4">
        <v>1478481</v>
      </c>
      <c r="F44" s="1">
        <f t="shared" si="2"/>
        <v>88708860</v>
      </c>
      <c r="G44" s="31" t="s">
        <v>155</v>
      </c>
      <c r="H44" s="31" t="s">
        <v>156</v>
      </c>
      <c r="I44" s="31" t="s">
        <v>157</v>
      </c>
      <c r="J44" s="88">
        <v>0</v>
      </c>
      <c r="K44" s="89">
        <v>88708860</v>
      </c>
      <c r="L44" s="31"/>
      <c r="M44" s="89"/>
    </row>
    <row r="45" spans="1:13" ht="51" x14ac:dyDescent="0.25">
      <c r="A45" s="43">
        <v>41</v>
      </c>
      <c r="B45" s="72" t="s">
        <v>36</v>
      </c>
      <c r="C45" s="19" t="s">
        <v>2</v>
      </c>
      <c r="D45" s="54">
        <v>70</v>
      </c>
      <c r="E45" s="4">
        <v>36979</v>
      </c>
      <c r="F45" s="1">
        <f t="shared" si="2"/>
        <v>2588530</v>
      </c>
      <c r="G45" s="31" t="s">
        <v>155</v>
      </c>
      <c r="H45" s="31" t="s">
        <v>156</v>
      </c>
      <c r="I45" s="31" t="s">
        <v>157</v>
      </c>
      <c r="J45" s="88">
        <v>0</v>
      </c>
      <c r="K45" s="89">
        <v>2588530</v>
      </c>
      <c r="L45" s="31"/>
      <c r="M45" s="89"/>
    </row>
    <row r="46" spans="1:13" ht="51" x14ac:dyDescent="0.25">
      <c r="A46" s="43">
        <v>42</v>
      </c>
      <c r="B46" s="73" t="s">
        <v>37</v>
      </c>
      <c r="C46" s="19" t="s">
        <v>2</v>
      </c>
      <c r="D46" s="54">
        <v>65</v>
      </c>
      <c r="E46" s="15">
        <v>407320</v>
      </c>
      <c r="F46" s="21">
        <f t="shared" si="2"/>
        <v>26475800</v>
      </c>
      <c r="G46" s="31" t="s">
        <v>155</v>
      </c>
      <c r="H46" s="31" t="s">
        <v>156</v>
      </c>
      <c r="I46" s="31" t="s">
        <v>157</v>
      </c>
      <c r="J46" s="88">
        <v>0</v>
      </c>
      <c r="K46" s="89">
        <v>26475800</v>
      </c>
      <c r="L46" s="31"/>
      <c r="M46" s="89"/>
    </row>
    <row r="47" spans="1:13" ht="51" x14ac:dyDescent="0.25">
      <c r="A47" s="43">
        <v>43</v>
      </c>
      <c r="B47" s="74" t="s">
        <v>38</v>
      </c>
      <c r="C47" s="22" t="s">
        <v>1</v>
      </c>
      <c r="D47" s="54">
        <v>1</v>
      </c>
      <c r="E47" s="15">
        <v>12100</v>
      </c>
      <c r="F47" s="21">
        <f t="shared" si="2"/>
        <v>12100</v>
      </c>
      <c r="G47" s="31" t="s">
        <v>155</v>
      </c>
      <c r="H47" s="31" t="s">
        <v>156</v>
      </c>
      <c r="I47" s="31" t="s">
        <v>157</v>
      </c>
      <c r="J47" s="88">
        <v>0</v>
      </c>
      <c r="K47" s="89">
        <v>12100</v>
      </c>
      <c r="L47" s="31"/>
      <c r="M47" s="89"/>
    </row>
    <row r="48" spans="1:13" ht="51" x14ac:dyDescent="0.25">
      <c r="A48" s="43">
        <v>44</v>
      </c>
      <c r="B48" s="74" t="s">
        <v>39</v>
      </c>
      <c r="C48" s="22" t="s">
        <v>2</v>
      </c>
      <c r="D48" s="54">
        <v>1</v>
      </c>
      <c r="E48" s="15">
        <v>29700</v>
      </c>
      <c r="F48" s="21">
        <f t="shared" si="2"/>
        <v>29700</v>
      </c>
      <c r="G48" s="31" t="s">
        <v>155</v>
      </c>
      <c r="H48" s="31" t="s">
        <v>156</v>
      </c>
      <c r="I48" s="31" t="s">
        <v>157</v>
      </c>
      <c r="J48" s="88">
        <v>0</v>
      </c>
      <c r="K48" s="104">
        <v>29700</v>
      </c>
      <c r="L48" s="31"/>
      <c r="M48" s="89"/>
    </row>
    <row r="49" spans="1:13" ht="51" hidden="1" x14ac:dyDescent="0.25">
      <c r="A49" s="43"/>
      <c r="B49" s="2" t="s">
        <v>146</v>
      </c>
      <c r="C49" s="6"/>
      <c r="D49" s="59"/>
      <c r="E49" s="6"/>
      <c r="F49" s="5"/>
      <c r="G49" s="31" t="s">
        <v>155</v>
      </c>
      <c r="H49" s="31" t="s">
        <v>156</v>
      </c>
      <c r="I49" s="31" t="s">
        <v>157</v>
      </c>
      <c r="J49" s="88">
        <v>0</v>
      </c>
      <c r="K49" s="92"/>
      <c r="L49" s="3"/>
      <c r="M49" s="99"/>
    </row>
    <row r="50" spans="1:13" ht="51" x14ac:dyDescent="0.25">
      <c r="A50" s="43">
        <v>45</v>
      </c>
      <c r="B50" s="75" t="s">
        <v>132</v>
      </c>
      <c r="C50" s="23" t="s">
        <v>2</v>
      </c>
      <c r="D50" s="55">
        <v>57</v>
      </c>
      <c r="E50" s="4">
        <v>35387</v>
      </c>
      <c r="F50" s="1">
        <f>E50*D50</f>
        <v>2017059</v>
      </c>
      <c r="G50" s="31" t="s">
        <v>155</v>
      </c>
      <c r="H50" s="31" t="s">
        <v>156</v>
      </c>
      <c r="I50" s="31" t="s">
        <v>157</v>
      </c>
      <c r="J50" s="88">
        <v>0</v>
      </c>
      <c r="K50" s="89"/>
      <c r="L50" s="31"/>
      <c r="M50" s="89">
        <v>2017059</v>
      </c>
    </row>
    <row r="51" spans="1:13" ht="51" x14ac:dyDescent="0.25">
      <c r="A51" s="43">
        <v>46</v>
      </c>
      <c r="B51" s="75" t="s">
        <v>133</v>
      </c>
      <c r="C51" s="23" t="s">
        <v>2</v>
      </c>
      <c r="D51" s="55">
        <v>34</v>
      </c>
      <c r="E51" s="4">
        <v>20915</v>
      </c>
      <c r="F51" s="1">
        <f t="shared" ref="F51:F55" si="3">E51*D51</f>
        <v>711110</v>
      </c>
      <c r="G51" s="31" t="s">
        <v>155</v>
      </c>
      <c r="H51" s="31" t="s">
        <v>156</v>
      </c>
      <c r="I51" s="31" t="s">
        <v>157</v>
      </c>
      <c r="J51" s="88">
        <v>0</v>
      </c>
      <c r="K51" s="89"/>
      <c r="L51" s="31"/>
      <c r="M51" s="89">
        <v>711110</v>
      </c>
    </row>
    <row r="52" spans="1:13" ht="51" x14ac:dyDescent="0.25">
      <c r="A52" s="43">
        <v>47</v>
      </c>
      <c r="B52" s="75" t="s">
        <v>134</v>
      </c>
      <c r="C52" s="23" t="s">
        <v>2</v>
      </c>
      <c r="D52" s="55">
        <v>26</v>
      </c>
      <c r="E52" s="4">
        <v>628100</v>
      </c>
      <c r="F52" s="1">
        <f t="shared" si="3"/>
        <v>16330600</v>
      </c>
      <c r="G52" s="31" t="s">
        <v>155</v>
      </c>
      <c r="H52" s="31" t="s">
        <v>156</v>
      </c>
      <c r="I52" s="31" t="s">
        <v>157</v>
      </c>
      <c r="J52" s="88">
        <v>0</v>
      </c>
      <c r="K52" s="89"/>
      <c r="L52" s="31"/>
      <c r="M52" s="89">
        <v>16330600</v>
      </c>
    </row>
    <row r="53" spans="1:13" ht="51" x14ac:dyDescent="0.25">
      <c r="A53" s="43">
        <v>48</v>
      </c>
      <c r="B53" s="75" t="s">
        <v>136</v>
      </c>
      <c r="C53" s="23" t="s">
        <v>2</v>
      </c>
      <c r="D53" s="55">
        <v>20</v>
      </c>
      <c r="E53" s="4">
        <v>800294</v>
      </c>
      <c r="F53" s="1">
        <f t="shared" si="3"/>
        <v>16005880</v>
      </c>
      <c r="G53" s="31" t="s">
        <v>155</v>
      </c>
      <c r="H53" s="31" t="s">
        <v>156</v>
      </c>
      <c r="I53" s="31" t="s">
        <v>157</v>
      </c>
      <c r="J53" s="88">
        <v>0</v>
      </c>
      <c r="K53" s="89"/>
      <c r="L53" s="31"/>
      <c r="M53" s="89">
        <v>16005880</v>
      </c>
    </row>
    <row r="54" spans="1:13" ht="51" x14ac:dyDescent="0.25">
      <c r="A54" s="43">
        <v>49</v>
      </c>
      <c r="B54" s="76" t="s">
        <v>135</v>
      </c>
      <c r="C54" s="23" t="s">
        <v>2</v>
      </c>
      <c r="D54" s="55">
        <v>13</v>
      </c>
      <c r="E54" s="4">
        <v>1235806</v>
      </c>
      <c r="F54" s="1">
        <f t="shared" si="3"/>
        <v>16065478</v>
      </c>
      <c r="G54" s="31" t="s">
        <v>155</v>
      </c>
      <c r="H54" s="31" t="s">
        <v>156</v>
      </c>
      <c r="I54" s="31" t="s">
        <v>157</v>
      </c>
      <c r="J54" s="88">
        <v>0</v>
      </c>
      <c r="K54" s="89"/>
      <c r="L54" s="31"/>
      <c r="M54" s="89">
        <v>16065478</v>
      </c>
    </row>
    <row r="55" spans="1:13" ht="51" x14ac:dyDescent="0.25">
      <c r="A55" s="43">
        <v>50</v>
      </c>
      <c r="B55" s="76" t="s">
        <v>137</v>
      </c>
      <c r="C55" s="25" t="s">
        <v>2</v>
      </c>
      <c r="D55" s="55">
        <v>4</v>
      </c>
      <c r="E55" s="4">
        <v>277167</v>
      </c>
      <c r="F55" s="1">
        <f t="shared" si="3"/>
        <v>1108668</v>
      </c>
      <c r="G55" s="31" t="s">
        <v>155</v>
      </c>
      <c r="H55" s="31" t="s">
        <v>156</v>
      </c>
      <c r="I55" s="31" t="s">
        <v>157</v>
      </c>
      <c r="J55" s="88">
        <v>0</v>
      </c>
      <c r="K55" s="89"/>
      <c r="L55" s="31"/>
      <c r="M55" s="89">
        <v>1108668</v>
      </c>
    </row>
    <row r="56" spans="1:13" ht="51" x14ac:dyDescent="0.25">
      <c r="A56" s="43">
        <v>51</v>
      </c>
      <c r="B56" s="77" t="s">
        <v>114</v>
      </c>
      <c r="C56" s="26" t="s">
        <v>2</v>
      </c>
      <c r="D56" s="55">
        <v>12</v>
      </c>
      <c r="E56" s="27">
        <v>55198</v>
      </c>
      <c r="F56" s="28">
        <f t="shared" ref="F56:F61" si="4">E56*D56</f>
        <v>662376</v>
      </c>
      <c r="G56" s="31" t="s">
        <v>155</v>
      </c>
      <c r="H56" s="31" t="s">
        <v>156</v>
      </c>
      <c r="I56" s="31" t="s">
        <v>157</v>
      </c>
      <c r="J56" s="88">
        <v>0</v>
      </c>
      <c r="K56" s="89"/>
      <c r="L56" s="31"/>
      <c r="M56" s="89">
        <v>662376</v>
      </c>
    </row>
    <row r="57" spans="1:13" ht="51" x14ac:dyDescent="0.25">
      <c r="A57" s="43">
        <v>52</v>
      </c>
      <c r="B57" s="78" t="s">
        <v>40</v>
      </c>
      <c r="C57" s="25" t="s">
        <v>2</v>
      </c>
      <c r="D57" s="55">
        <v>4</v>
      </c>
      <c r="E57" s="14">
        <v>60808</v>
      </c>
      <c r="F57" s="28">
        <f t="shared" si="4"/>
        <v>243232</v>
      </c>
      <c r="G57" s="31" t="s">
        <v>155</v>
      </c>
      <c r="H57" s="31" t="s">
        <v>156</v>
      </c>
      <c r="I57" s="31" t="s">
        <v>157</v>
      </c>
      <c r="J57" s="88">
        <v>0</v>
      </c>
      <c r="K57" s="89"/>
      <c r="L57" s="31"/>
      <c r="M57" s="89">
        <v>243232</v>
      </c>
    </row>
    <row r="58" spans="1:13" ht="51" x14ac:dyDescent="0.25">
      <c r="A58" s="43">
        <v>53</v>
      </c>
      <c r="B58" s="78" t="s">
        <v>115</v>
      </c>
      <c r="C58" s="25" t="s">
        <v>2</v>
      </c>
      <c r="D58" s="55">
        <v>20</v>
      </c>
      <c r="E58" s="14">
        <v>39750</v>
      </c>
      <c r="F58" s="28">
        <f t="shared" si="4"/>
        <v>795000</v>
      </c>
      <c r="G58" s="31" t="s">
        <v>155</v>
      </c>
      <c r="H58" s="31" t="s">
        <v>156</v>
      </c>
      <c r="I58" s="31" t="s">
        <v>157</v>
      </c>
      <c r="J58" s="88">
        <v>0</v>
      </c>
      <c r="K58" s="89"/>
      <c r="L58" s="31"/>
      <c r="M58" s="89">
        <v>795000</v>
      </c>
    </row>
    <row r="59" spans="1:13" ht="51" x14ac:dyDescent="0.25">
      <c r="A59" s="43">
        <v>54</v>
      </c>
      <c r="B59" s="78" t="s">
        <v>116</v>
      </c>
      <c r="C59" s="25" t="s">
        <v>2</v>
      </c>
      <c r="D59" s="55">
        <v>12</v>
      </c>
      <c r="E59" s="14">
        <v>206745</v>
      </c>
      <c r="F59" s="28">
        <f t="shared" si="4"/>
        <v>2480940</v>
      </c>
      <c r="G59" s="31" t="s">
        <v>155</v>
      </c>
      <c r="H59" s="31" t="s">
        <v>156</v>
      </c>
      <c r="I59" s="31" t="s">
        <v>157</v>
      </c>
      <c r="J59" s="88">
        <v>0</v>
      </c>
      <c r="K59" s="89"/>
      <c r="L59" s="31"/>
      <c r="M59" s="89">
        <v>2480940</v>
      </c>
    </row>
    <row r="60" spans="1:13" ht="51" x14ac:dyDescent="0.25">
      <c r="A60" s="43">
        <v>55</v>
      </c>
      <c r="B60" s="78" t="s">
        <v>117</v>
      </c>
      <c r="C60" s="25" t="s">
        <v>2</v>
      </c>
      <c r="D60" s="55">
        <v>12</v>
      </c>
      <c r="E60" s="14">
        <v>352000</v>
      </c>
      <c r="F60" s="28">
        <f t="shared" si="4"/>
        <v>4224000</v>
      </c>
      <c r="G60" s="31" t="s">
        <v>155</v>
      </c>
      <c r="H60" s="31" t="s">
        <v>156</v>
      </c>
      <c r="I60" s="31" t="s">
        <v>157</v>
      </c>
      <c r="J60" s="88">
        <v>0</v>
      </c>
      <c r="K60" s="89"/>
      <c r="L60" s="31"/>
      <c r="M60" s="89">
        <v>4224000</v>
      </c>
    </row>
    <row r="61" spans="1:13" ht="51" x14ac:dyDescent="0.25">
      <c r="A61" s="43">
        <v>56</v>
      </c>
      <c r="B61" s="78" t="s">
        <v>118</v>
      </c>
      <c r="C61" s="25" t="s">
        <v>2</v>
      </c>
      <c r="D61" s="55">
        <v>10</v>
      </c>
      <c r="E61" s="14">
        <v>23100</v>
      </c>
      <c r="F61" s="28">
        <f t="shared" si="4"/>
        <v>231000</v>
      </c>
      <c r="G61" s="31" t="s">
        <v>155</v>
      </c>
      <c r="H61" s="31" t="s">
        <v>156</v>
      </c>
      <c r="I61" s="31" t="s">
        <v>157</v>
      </c>
      <c r="J61" s="88">
        <v>0</v>
      </c>
      <c r="K61" s="89"/>
      <c r="L61" s="31"/>
      <c r="M61" s="89">
        <v>231000</v>
      </c>
    </row>
    <row r="62" spans="1:13" ht="51" hidden="1" x14ac:dyDescent="0.25">
      <c r="A62" s="43"/>
      <c r="B62" s="2" t="s">
        <v>41</v>
      </c>
      <c r="C62" s="6"/>
      <c r="D62" s="59"/>
      <c r="E62" s="6"/>
      <c r="F62" s="5"/>
      <c r="G62" s="31" t="s">
        <v>155</v>
      </c>
      <c r="H62" s="31" t="s">
        <v>156</v>
      </c>
      <c r="I62" s="31" t="s">
        <v>157</v>
      </c>
      <c r="J62" s="88">
        <v>0</v>
      </c>
      <c r="K62" s="92"/>
      <c r="L62" s="3"/>
      <c r="M62" s="99"/>
    </row>
    <row r="63" spans="1:13" ht="51" x14ac:dyDescent="0.25">
      <c r="A63" s="43">
        <v>57</v>
      </c>
      <c r="B63" s="75" t="s">
        <v>126</v>
      </c>
      <c r="C63" s="23" t="s">
        <v>1</v>
      </c>
      <c r="D63" s="55">
        <v>6</v>
      </c>
      <c r="E63" s="4">
        <v>1178100</v>
      </c>
      <c r="F63" s="1">
        <f>E63*D63</f>
        <v>7068600</v>
      </c>
      <c r="G63" s="31" t="s">
        <v>155</v>
      </c>
      <c r="H63" s="31" t="s">
        <v>156</v>
      </c>
      <c r="I63" s="31" t="s">
        <v>157</v>
      </c>
      <c r="J63" s="88">
        <v>0</v>
      </c>
      <c r="K63" s="89">
        <v>7068600</v>
      </c>
      <c r="L63" s="31"/>
      <c r="M63" s="89"/>
    </row>
    <row r="64" spans="1:13" ht="51" x14ac:dyDescent="0.25">
      <c r="A64" s="43">
        <v>58</v>
      </c>
      <c r="B64" s="75" t="s">
        <v>127</v>
      </c>
      <c r="C64" s="23" t="s">
        <v>1</v>
      </c>
      <c r="D64" s="55">
        <v>11</v>
      </c>
      <c r="E64" s="4">
        <v>843700</v>
      </c>
      <c r="F64" s="1">
        <f t="shared" ref="F64:F72" si="5">E64*D64</f>
        <v>9280700</v>
      </c>
      <c r="G64" s="31" t="s">
        <v>155</v>
      </c>
      <c r="H64" s="31" t="s">
        <v>156</v>
      </c>
      <c r="I64" s="31" t="s">
        <v>157</v>
      </c>
      <c r="J64" s="88">
        <v>0</v>
      </c>
      <c r="K64" s="89">
        <v>9280700</v>
      </c>
      <c r="L64" s="31"/>
      <c r="M64" s="89"/>
    </row>
    <row r="65" spans="1:13" ht="51" x14ac:dyDescent="0.25">
      <c r="A65" s="43">
        <v>59</v>
      </c>
      <c r="B65" s="75" t="s">
        <v>128</v>
      </c>
      <c r="C65" s="23" t="s">
        <v>1</v>
      </c>
      <c r="D65" s="55">
        <v>15</v>
      </c>
      <c r="E65" s="4">
        <v>748300</v>
      </c>
      <c r="F65" s="1">
        <f t="shared" si="5"/>
        <v>11224500</v>
      </c>
      <c r="G65" s="31" t="s">
        <v>155</v>
      </c>
      <c r="H65" s="31" t="s">
        <v>156</v>
      </c>
      <c r="I65" s="31" t="s">
        <v>157</v>
      </c>
      <c r="J65" s="88">
        <v>0</v>
      </c>
      <c r="K65" s="89">
        <v>11224500</v>
      </c>
      <c r="L65" s="31"/>
      <c r="M65" s="89"/>
    </row>
    <row r="66" spans="1:13" ht="51" x14ac:dyDescent="0.25">
      <c r="A66" s="43">
        <v>60</v>
      </c>
      <c r="B66" s="75" t="s">
        <v>129</v>
      </c>
      <c r="C66" s="23" t="s">
        <v>1</v>
      </c>
      <c r="D66" s="55">
        <v>43</v>
      </c>
      <c r="E66" s="4">
        <v>18000</v>
      </c>
      <c r="F66" s="1">
        <f t="shared" si="5"/>
        <v>774000</v>
      </c>
      <c r="G66" s="31" t="s">
        <v>155</v>
      </c>
      <c r="H66" s="31" t="s">
        <v>156</v>
      </c>
      <c r="I66" s="31" t="s">
        <v>157</v>
      </c>
      <c r="J66" s="88">
        <v>0</v>
      </c>
      <c r="K66" s="89">
        <v>774000</v>
      </c>
      <c r="L66" s="31"/>
      <c r="M66" s="89"/>
    </row>
    <row r="67" spans="1:13" ht="51" x14ac:dyDescent="0.25">
      <c r="A67" s="43">
        <v>61</v>
      </c>
      <c r="B67" s="75" t="s">
        <v>130</v>
      </c>
      <c r="C67" s="23" t="s">
        <v>1</v>
      </c>
      <c r="D67" s="55">
        <v>43</v>
      </c>
      <c r="E67" s="4">
        <v>36900</v>
      </c>
      <c r="F67" s="1">
        <f t="shared" si="5"/>
        <v>1586700</v>
      </c>
      <c r="G67" s="31" t="s">
        <v>155</v>
      </c>
      <c r="H67" s="31" t="s">
        <v>156</v>
      </c>
      <c r="I67" s="31" t="s">
        <v>157</v>
      </c>
      <c r="J67" s="88">
        <v>0</v>
      </c>
      <c r="K67" s="89">
        <v>1586700</v>
      </c>
      <c r="L67" s="31"/>
      <c r="M67" s="89"/>
    </row>
    <row r="68" spans="1:13" ht="51" x14ac:dyDescent="0.25">
      <c r="A68" s="43">
        <v>62</v>
      </c>
      <c r="B68" s="76" t="s">
        <v>131</v>
      </c>
      <c r="C68" s="23" t="s">
        <v>1</v>
      </c>
      <c r="D68" s="55">
        <v>12</v>
      </c>
      <c r="E68" s="4">
        <v>38000</v>
      </c>
      <c r="F68" s="1">
        <f t="shared" si="5"/>
        <v>456000</v>
      </c>
      <c r="G68" s="31" t="s">
        <v>155</v>
      </c>
      <c r="H68" s="31" t="s">
        <v>156</v>
      </c>
      <c r="I68" s="31" t="s">
        <v>157</v>
      </c>
      <c r="J68" s="88">
        <v>0</v>
      </c>
      <c r="K68" s="89">
        <v>456000</v>
      </c>
      <c r="L68" s="31"/>
      <c r="M68" s="89"/>
    </row>
    <row r="69" spans="1:13" ht="51" x14ac:dyDescent="0.25">
      <c r="A69" s="43">
        <v>63</v>
      </c>
      <c r="B69" s="76" t="s">
        <v>119</v>
      </c>
      <c r="C69" s="23" t="s">
        <v>42</v>
      </c>
      <c r="D69" s="55">
        <v>6</v>
      </c>
      <c r="E69" s="4">
        <v>65000</v>
      </c>
      <c r="F69" s="1">
        <f t="shared" si="5"/>
        <v>390000</v>
      </c>
      <c r="G69" s="31" t="s">
        <v>155</v>
      </c>
      <c r="H69" s="31" t="s">
        <v>156</v>
      </c>
      <c r="I69" s="31" t="s">
        <v>157</v>
      </c>
      <c r="J69" s="88">
        <v>0</v>
      </c>
      <c r="K69" s="104">
        <v>390000</v>
      </c>
      <c r="L69" s="31"/>
      <c r="M69" s="89"/>
    </row>
    <row r="70" spans="1:13" ht="51" x14ac:dyDescent="0.25">
      <c r="A70" s="43">
        <v>64</v>
      </c>
      <c r="B70" s="79" t="s">
        <v>120</v>
      </c>
      <c r="C70" s="23" t="s">
        <v>42</v>
      </c>
      <c r="D70" s="55">
        <v>1</v>
      </c>
      <c r="E70" s="4">
        <v>116000</v>
      </c>
      <c r="F70" s="1">
        <f t="shared" si="5"/>
        <v>116000</v>
      </c>
      <c r="G70" s="31" t="s">
        <v>155</v>
      </c>
      <c r="H70" s="31" t="s">
        <v>156</v>
      </c>
      <c r="I70" s="31" t="s">
        <v>157</v>
      </c>
      <c r="J70" s="88">
        <v>0</v>
      </c>
      <c r="K70" s="89">
        <v>116000</v>
      </c>
      <c r="L70" s="31"/>
      <c r="M70" s="89"/>
    </row>
    <row r="71" spans="1:13" ht="51" x14ac:dyDescent="0.25">
      <c r="A71" s="43">
        <v>65</v>
      </c>
      <c r="B71" s="75" t="s">
        <v>121</v>
      </c>
      <c r="C71" s="23" t="s">
        <v>2</v>
      </c>
      <c r="D71" s="55">
        <v>1</v>
      </c>
      <c r="E71" s="4">
        <v>86000</v>
      </c>
      <c r="F71" s="1">
        <f t="shared" si="5"/>
        <v>86000</v>
      </c>
      <c r="G71" s="31" t="s">
        <v>155</v>
      </c>
      <c r="H71" s="31" t="s">
        <v>156</v>
      </c>
      <c r="I71" s="31" t="s">
        <v>157</v>
      </c>
      <c r="J71" s="88">
        <v>0</v>
      </c>
      <c r="K71" s="89">
        <v>86000</v>
      </c>
      <c r="L71" s="31"/>
      <c r="M71" s="89"/>
    </row>
    <row r="72" spans="1:13" ht="51" x14ac:dyDescent="0.25">
      <c r="A72" s="43">
        <v>66</v>
      </c>
      <c r="B72" s="75" t="s">
        <v>122</v>
      </c>
      <c r="C72" s="23" t="s">
        <v>42</v>
      </c>
      <c r="D72" s="56">
        <v>11</v>
      </c>
      <c r="E72" s="86">
        <v>48600</v>
      </c>
      <c r="F72" s="1">
        <f t="shared" si="5"/>
        <v>534600</v>
      </c>
      <c r="G72" s="31" t="s">
        <v>155</v>
      </c>
      <c r="H72" s="31" t="s">
        <v>156</v>
      </c>
      <c r="I72" s="31" t="s">
        <v>157</v>
      </c>
      <c r="J72" s="88">
        <v>0</v>
      </c>
      <c r="K72" s="89">
        <v>534600</v>
      </c>
      <c r="L72" s="31"/>
      <c r="M72" s="89"/>
    </row>
    <row r="73" spans="1:13" ht="51" hidden="1" x14ac:dyDescent="0.25">
      <c r="A73" s="43"/>
      <c r="B73" s="2" t="s">
        <v>43</v>
      </c>
      <c r="C73" s="29"/>
      <c r="D73" s="61"/>
      <c r="E73" s="47"/>
      <c r="F73" s="47"/>
      <c r="G73" s="31" t="s">
        <v>155</v>
      </c>
      <c r="H73" s="31" t="s">
        <v>156</v>
      </c>
      <c r="I73" s="31" t="s">
        <v>157</v>
      </c>
      <c r="J73" s="88">
        <v>0</v>
      </c>
      <c r="K73" s="93"/>
      <c r="L73" s="29"/>
      <c r="M73" s="100"/>
    </row>
    <row r="74" spans="1:13" ht="51" x14ac:dyDescent="0.25">
      <c r="A74" s="43">
        <v>67</v>
      </c>
      <c r="B74" s="75" t="s">
        <v>44</v>
      </c>
      <c r="C74" s="30" t="s">
        <v>2</v>
      </c>
      <c r="D74" s="62">
        <v>220</v>
      </c>
      <c r="E74" s="14">
        <v>58925</v>
      </c>
      <c r="F74" s="31">
        <f>E74*D74</f>
        <v>12963500</v>
      </c>
      <c r="G74" s="31" t="s">
        <v>155</v>
      </c>
      <c r="H74" s="31" t="s">
        <v>156</v>
      </c>
      <c r="I74" s="31" t="s">
        <v>157</v>
      </c>
      <c r="J74" s="88">
        <v>0</v>
      </c>
      <c r="K74" s="89"/>
      <c r="L74" s="96">
        <v>12963500</v>
      </c>
      <c r="M74" s="89"/>
    </row>
    <row r="75" spans="1:13" ht="51" x14ac:dyDescent="0.25">
      <c r="A75" s="43">
        <v>68</v>
      </c>
      <c r="B75" s="75" t="s">
        <v>45</v>
      </c>
      <c r="C75" s="30" t="s">
        <v>2</v>
      </c>
      <c r="D75" s="62">
        <v>6</v>
      </c>
      <c r="E75" s="32">
        <v>394000</v>
      </c>
      <c r="F75" s="31">
        <f>E75*D75</f>
        <v>2364000</v>
      </c>
      <c r="G75" s="31" t="s">
        <v>155</v>
      </c>
      <c r="H75" s="31" t="s">
        <v>156</v>
      </c>
      <c r="I75" s="31" t="s">
        <v>157</v>
      </c>
      <c r="J75" s="88">
        <v>0</v>
      </c>
      <c r="K75" s="89"/>
      <c r="L75" s="96">
        <v>2364000</v>
      </c>
      <c r="M75" s="89"/>
    </row>
    <row r="76" spans="1:13" ht="51" x14ac:dyDescent="0.25">
      <c r="A76" s="43">
        <v>69</v>
      </c>
      <c r="B76" s="80" t="s">
        <v>123</v>
      </c>
      <c r="C76" s="30" t="s">
        <v>2</v>
      </c>
      <c r="D76" s="62">
        <v>1</v>
      </c>
      <c r="E76" s="32">
        <v>126750</v>
      </c>
      <c r="F76" s="31">
        <f t="shared" ref="F76:F78" si="6">E76*D76</f>
        <v>126750</v>
      </c>
      <c r="G76" s="31" t="s">
        <v>155</v>
      </c>
      <c r="H76" s="31" t="s">
        <v>156</v>
      </c>
      <c r="I76" s="31" t="s">
        <v>157</v>
      </c>
      <c r="J76" s="88">
        <v>0</v>
      </c>
      <c r="K76" s="89"/>
      <c r="L76" s="96">
        <v>126750</v>
      </c>
      <c r="M76" s="89"/>
    </row>
    <row r="77" spans="1:13" ht="51" x14ac:dyDescent="0.25">
      <c r="A77" s="43">
        <v>70</v>
      </c>
      <c r="B77" s="80" t="s">
        <v>124</v>
      </c>
      <c r="C77" s="30" t="s">
        <v>2</v>
      </c>
      <c r="D77" s="62">
        <v>1</v>
      </c>
      <c r="E77" s="32">
        <v>126750</v>
      </c>
      <c r="F77" s="31">
        <f t="shared" si="6"/>
        <v>126750</v>
      </c>
      <c r="G77" s="31" t="s">
        <v>155</v>
      </c>
      <c r="H77" s="31" t="s">
        <v>156</v>
      </c>
      <c r="I77" s="31" t="s">
        <v>157</v>
      </c>
      <c r="J77" s="88">
        <v>0</v>
      </c>
      <c r="K77" s="89"/>
      <c r="L77" s="96">
        <v>126750</v>
      </c>
      <c r="M77" s="89"/>
    </row>
    <row r="78" spans="1:13" ht="51" x14ac:dyDescent="0.25">
      <c r="A78" s="43">
        <v>71</v>
      </c>
      <c r="B78" s="80" t="s">
        <v>125</v>
      </c>
      <c r="C78" s="30" t="s">
        <v>2</v>
      </c>
      <c r="D78" s="62">
        <v>1</v>
      </c>
      <c r="E78" s="32">
        <v>126750</v>
      </c>
      <c r="F78" s="31">
        <f t="shared" si="6"/>
        <v>126750</v>
      </c>
      <c r="G78" s="31" t="s">
        <v>155</v>
      </c>
      <c r="H78" s="31" t="s">
        <v>156</v>
      </c>
      <c r="I78" s="31" t="s">
        <v>157</v>
      </c>
      <c r="J78" s="88">
        <v>0</v>
      </c>
      <c r="K78" s="89"/>
      <c r="L78" s="96">
        <v>126500</v>
      </c>
      <c r="M78" s="89"/>
    </row>
    <row r="79" spans="1:13" ht="51" hidden="1" x14ac:dyDescent="0.25">
      <c r="A79" s="43"/>
      <c r="B79" s="35" t="s">
        <v>47</v>
      </c>
      <c r="C79" s="34"/>
      <c r="D79" s="63"/>
      <c r="E79" s="48"/>
      <c r="F79" s="33"/>
      <c r="G79" s="31" t="s">
        <v>155</v>
      </c>
      <c r="H79" s="31" t="s">
        <v>156</v>
      </c>
      <c r="I79" s="31" t="s">
        <v>157</v>
      </c>
      <c r="J79" s="88">
        <v>0</v>
      </c>
      <c r="K79" s="94"/>
      <c r="L79" s="97"/>
      <c r="M79" s="101"/>
    </row>
    <row r="80" spans="1:13" ht="51" x14ac:dyDescent="0.25">
      <c r="A80" s="43">
        <v>72</v>
      </c>
      <c r="B80" s="81" t="s">
        <v>48</v>
      </c>
      <c r="C80" s="36" t="s">
        <v>2</v>
      </c>
      <c r="D80" s="63">
        <v>2</v>
      </c>
      <c r="E80" s="48">
        <v>42000</v>
      </c>
      <c r="F80" s="33">
        <f t="shared" ref="F80:F82" si="7">E80*D80</f>
        <v>84000</v>
      </c>
      <c r="G80" s="31" t="s">
        <v>155</v>
      </c>
      <c r="H80" s="31" t="s">
        <v>156</v>
      </c>
      <c r="I80" s="31" t="s">
        <v>157</v>
      </c>
      <c r="J80" s="88">
        <v>0</v>
      </c>
      <c r="K80" s="89"/>
      <c r="L80" s="96">
        <v>84000</v>
      </c>
      <c r="M80" s="89"/>
    </row>
    <row r="81" spans="1:13" ht="51" x14ac:dyDescent="0.25">
      <c r="A81" s="43">
        <v>73</v>
      </c>
      <c r="B81" s="81" t="s">
        <v>49</v>
      </c>
      <c r="C81" s="36" t="s">
        <v>2</v>
      </c>
      <c r="D81" s="63">
        <v>880</v>
      </c>
      <c r="E81" s="48">
        <v>25000</v>
      </c>
      <c r="F81" s="33">
        <f t="shared" si="7"/>
        <v>22000000</v>
      </c>
      <c r="G81" s="31" t="s">
        <v>155</v>
      </c>
      <c r="H81" s="31" t="s">
        <v>156</v>
      </c>
      <c r="I81" s="31" t="s">
        <v>157</v>
      </c>
      <c r="J81" s="88">
        <v>0</v>
      </c>
      <c r="K81" s="89"/>
      <c r="L81" s="96">
        <v>22000000</v>
      </c>
      <c r="M81" s="89"/>
    </row>
    <row r="82" spans="1:13" ht="51" x14ac:dyDescent="0.25">
      <c r="A82" s="43">
        <v>74</v>
      </c>
      <c r="B82" s="81" t="s">
        <v>50</v>
      </c>
      <c r="C82" s="36" t="s">
        <v>2</v>
      </c>
      <c r="D82" s="63">
        <v>12</v>
      </c>
      <c r="E82" s="48">
        <v>50000</v>
      </c>
      <c r="F82" s="33">
        <f t="shared" si="7"/>
        <v>600000</v>
      </c>
      <c r="G82" s="31" t="s">
        <v>155</v>
      </c>
      <c r="H82" s="31" t="s">
        <v>156</v>
      </c>
      <c r="I82" s="31" t="s">
        <v>157</v>
      </c>
      <c r="J82" s="88">
        <v>0</v>
      </c>
      <c r="K82" s="89"/>
      <c r="L82" s="96">
        <v>600000</v>
      </c>
      <c r="M82" s="89"/>
    </row>
    <row r="83" spans="1:13" ht="51" hidden="1" x14ac:dyDescent="0.25">
      <c r="A83" s="43"/>
      <c r="B83" s="2" t="s">
        <v>51</v>
      </c>
      <c r="C83" s="6"/>
      <c r="D83" s="59"/>
      <c r="E83" s="6"/>
      <c r="F83" s="5"/>
      <c r="G83" s="31" t="s">
        <v>155</v>
      </c>
      <c r="H83" s="31" t="s">
        <v>156</v>
      </c>
      <c r="I83" s="31" t="s">
        <v>157</v>
      </c>
      <c r="J83" s="88">
        <v>0</v>
      </c>
      <c r="K83" s="92"/>
      <c r="L83" s="3"/>
      <c r="M83" s="99"/>
    </row>
    <row r="84" spans="1:13" ht="102" x14ac:dyDescent="0.25">
      <c r="A84" s="43">
        <v>75</v>
      </c>
      <c r="B84" s="75" t="s">
        <v>52</v>
      </c>
      <c r="C84" s="6" t="s">
        <v>2</v>
      </c>
      <c r="D84" s="59">
        <v>8</v>
      </c>
      <c r="E84" s="4">
        <v>635420</v>
      </c>
      <c r="F84" s="1">
        <f>E84*D84</f>
        <v>5083360</v>
      </c>
      <c r="G84" s="31" t="s">
        <v>155</v>
      </c>
      <c r="H84" s="31" t="s">
        <v>156</v>
      </c>
      <c r="I84" s="31" t="s">
        <v>157</v>
      </c>
      <c r="J84" s="88">
        <v>0</v>
      </c>
      <c r="K84" s="89"/>
      <c r="L84" s="1"/>
      <c r="M84" s="89">
        <v>5083360</v>
      </c>
    </row>
    <row r="85" spans="1:13" ht="114.75" x14ac:dyDescent="0.25">
      <c r="A85" s="43">
        <v>76</v>
      </c>
      <c r="B85" s="75" t="s">
        <v>53</v>
      </c>
      <c r="C85" s="6" t="s">
        <v>2</v>
      </c>
      <c r="D85" s="59">
        <v>6</v>
      </c>
      <c r="E85" s="4">
        <v>491864</v>
      </c>
      <c r="F85" s="1">
        <f t="shared" ref="F85:F142" si="8">E85*D85</f>
        <v>2951184</v>
      </c>
      <c r="G85" s="31" t="s">
        <v>155</v>
      </c>
      <c r="H85" s="31" t="s">
        <v>156</v>
      </c>
      <c r="I85" s="31" t="s">
        <v>157</v>
      </c>
      <c r="J85" s="88">
        <v>0</v>
      </c>
      <c r="K85" s="89"/>
      <c r="L85" s="1"/>
      <c r="M85" s="89">
        <v>2951184</v>
      </c>
    </row>
    <row r="86" spans="1:13" ht="51" x14ac:dyDescent="0.25">
      <c r="A86" s="43">
        <v>77</v>
      </c>
      <c r="B86" s="75" t="s">
        <v>54</v>
      </c>
      <c r="C86" s="6" t="s">
        <v>2</v>
      </c>
      <c r="D86" s="59">
        <v>3</v>
      </c>
      <c r="E86" s="4">
        <v>560560</v>
      </c>
      <c r="F86" s="1">
        <f t="shared" si="8"/>
        <v>1681680</v>
      </c>
      <c r="G86" s="31" t="s">
        <v>155</v>
      </c>
      <c r="H86" s="31" t="s">
        <v>156</v>
      </c>
      <c r="I86" s="31" t="s">
        <v>157</v>
      </c>
      <c r="J86" s="88">
        <v>0</v>
      </c>
      <c r="K86" s="89"/>
      <c r="L86" s="1"/>
      <c r="M86" s="89">
        <v>1200000</v>
      </c>
    </row>
    <row r="87" spans="1:13" ht="51" x14ac:dyDescent="0.25">
      <c r="A87" s="43">
        <v>78</v>
      </c>
      <c r="B87" s="75" t="s">
        <v>55</v>
      </c>
      <c r="C87" s="6" t="s">
        <v>2</v>
      </c>
      <c r="D87" s="59">
        <v>1</v>
      </c>
      <c r="E87" s="4">
        <v>325000</v>
      </c>
      <c r="F87" s="1">
        <f t="shared" si="8"/>
        <v>325000</v>
      </c>
      <c r="G87" s="31" t="s">
        <v>155</v>
      </c>
      <c r="H87" s="31" t="s">
        <v>156</v>
      </c>
      <c r="I87" s="31" t="s">
        <v>157</v>
      </c>
      <c r="J87" s="88">
        <v>0</v>
      </c>
      <c r="K87" s="89"/>
      <c r="L87" s="50"/>
      <c r="M87" s="89">
        <v>200000</v>
      </c>
    </row>
    <row r="88" spans="1:13" ht="63.75" x14ac:dyDescent="0.25">
      <c r="A88" s="43">
        <v>79</v>
      </c>
      <c r="B88" s="75" t="s">
        <v>56</v>
      </c>
      <c r="C88" s="6" t="s">
        <v>2</v>
      </c>
      <c r="D88" s="59">
        <v>6</v>
      </c>
      <c r="E88" s="4">
        <v>312480</v>
      </c>
      <c r="F88" s="1">
        <f t="shared" si="8"/>
        <v>1874880</v>
      </c>
      <c r="G88" s="31" t="s">
        <v>155</v>
      </c>
      <c r="H88" s="31" t="s">
        <v>156</v>
      </c>
      <c r="I88" s="31" t="s">
        <v>157</v>
      </c>
      <c r="J88" s="88">
        <v>0</v>
      </c>
      <c r="K88" s="89"/>
      <c r="L88" s="1"/>
      <c r="M88" s="89">
        <v>1874880</v>
      </c>
    </row>
    <row r="89" spans="1:13" ht="51" x14ac:dyDescent="0.25">
      <c r="A89" s="43">
        <v>80</v>
      </c>
      <c r="B89" s="75" t="s">
        <v>57</v>
      </c>
      <c r="C89" s="6" t="s">
        <v>2</v>
      </c>
      <c r="D89" s="59">
        <v>2</v>
      </c>
      <c r="E89" s="4">
        <v>645414</v>
      </c>
      <c r="F89" s="1">
        <f t="shared" si="8"/>
        <v>1290828</v>
      </c>
      <c r="G89" s="31" t="s">
        <v>155</v>
      </c>
      <c r="H89" s="31" t="s">
        <v>156</v>
      </c>
      <c r="I89" s="31" t="s">
        <v>157</v>
      </c>
      <c r="J89" s="88">
        <v>0</v>
      </c>
      <c r="K89" s="89"/>
      <c r="L89" s="1"/>
      <c r="M89" s="89">
        <v>1040000</v>
      </c>
    </row>
    <row r="90" spans="1:13" ht="51" x14ac:dyDescent="0.25">
      <c r="A90" s="43">
        <v>81</v>
      </c>
      <c r="B90" s="75" t="s">
        <v>58</v>
      </c>
      <c r="C90" s="6" t="s">
        <v>2</v>
      </c>
      <c r="D90" s="59">
        <v>4</v>
      </c>
      <c r="E90" s="4">
        <v>503022</v>
      </c>
      <c r="F90" s="1">
        <f t="shared" si="8"/>
        <v>2012088</v>
      </c>
      <c r="G90" s="31" t="s">
        <v>155</v>
      </c>
      <c r="H90" s="31" t="s">
        <v>156</v>
      </c>
      <c r="I90" s="31" t="s">
        <v>157</v>
      </c>
      <c r="J90" s="88">
        <v>0</v>
      </c>
      <c r="K90" s="89"/>
      <c r="L90" s="1"/>
      <c r="M90" s="89">
        <v>2012088</v>
      </c>
    </row>
    <row r="91" spans="1:13" ht="51" x14ac:dyDescent="0.25">
      <c r="A91" s="43">
        <v>82</v>
      </c>
      <c r="B91" s="75" t="s">
        <v>59</v>
      </c>
      <c r="C91" s="6" t="s">
        <v>2</v>
      </c>
      <c r="D91" s="59">
        <v>4</v>
      </c>
      <c r="E91" s="4">
        <v>582380</v>
      </c>
      <c r="F91" s="1">
        <f t="shared" si="8"/>
        <v>2329520</v>
      </c>
      <c r="G91" s="31" t="s">
        <v>155</v>
      </c>
      <c r="H91" s="31" t="s">
        <v>156</v>
      </c>
      <c r="I91" s="31" t="s">
        <v>157</v>
      </c>
      <c r="J91" s="88">
        <v>0</v>
      </c>
      <c r="K91" s="89"/>
      <c r="L91" s="1"/>
      <c r="M91" s="89">
        <v>2329520</v>
      </c>
    </row>
    <row r="92" spans="1:13" ht="51" x14ac:dyDescent="0.25">
      <c r="A92" s="43">
        <v>83</v>
      </c>
      <c r="B92" s="75" t="s">
        <v>60</v>
      </c>
      <c r="C92" s="6" t="s">
        <v>2</v>
      </c>
      <c r="D92" s="59">
        <v>4</v>
      </c>
      <c r="E92" s="4">
        <v>136950</v>
      </c>
      <c r="F92" s="1">
        <f t="shared" si="8"/>
        <v>547800</v>
      </c>
      <c r="G92" s="31" t="s">
        <v>155</v>
      </c>
      <c r="H92" s="31" t="s">
        <v>156</v>
      </c>
      <c r="I92" s="31" t="s">
        <v>157</v>
      </c>
      <c r="J92" s="88">
        <v>0</v>
      </c>
      <c r="K92" s="89"/>
      <c r="L92" s="1"/>
      <c r="M92" s="89">
        <v>547800</v>
      </c>
    </row>
    <row r="93" spans="1:13" ht="51" x14ac:dyDescent="0.25">
      <c r="A93" s="43">
        <v>84</v>
      </c>
      <c r="B93" s="75" t="s">
        <v>61</v>
      </c>
      <c r="C93" s="6" t="s">
        <v>2</v>
      </c>
      <c r="D93" s="59">
        <v>3</v>
      </c>
      <c r="E93" s="4">
        <v>156000</v>
      </c>
      <c r="F93" s="1">
        <f t="shared" si="8"/>
        <v>468000</v>
      </c>
      <c r="G93" s="31" t="s">
        <v>155</v>
      </c>
      <c r="H93" s="31" t="s">
        <v>156</v>
      </c>
      <c r="I93" s="31" t="s">
        <v>157</v>
      </c>
      <c r="J93" s="88">
        <v>0</v>
      </c>
      <c r="K93" s="89"/>
      <c r="L93" s="1"/>
      <c r="M93" s="89">
        <v>468000</v>
      </c>
    </row>
    <row r="94" spans="1:13" ht="51" x14ac:dyDescent="0.25">
      <c r="A94" s="43">
        <v>85</v>
      </c>
      <c r="B94" s="75" t="s">
        <v>62</v>
      </c>
      <c r="C94" s="6" t="s">
        <v>2</v>
      </c>
      <c r="D94" s="59">
        <v>2</v>
      </c>
      <c r="E94" s="4">
        <v>301702</v>
      </c>
      <c r="F94" s="1">
        <f t="shared" si="8"/>
        <v>603404</v>
      </c>
      <c r="G94" s="31" t="s">
        <v>155</v>
      </c>
      <c r="H94" s="31" t="s">
        <v>156</v>
      </c>
      <c r="I94" s="31" t="s">
        <v>157</v>
      </c>
      <c r="J94" s="88">
        <v>0</v>
      </c>
      <c r="K94" s="89"/>
      <c r="L94" s="1"/>
      <c r="M94" s="89">
        <v>603404</v>
      </c>
    </row>
    <row r="95" spans="1:13" ht="51" x14ac:dyDescent="0.25">
      <c r="A95" s="43">
        <v>86</v>
      </c>
      <c r="B95" s="82" t="s">
        <v>63</v>
      </c>
      <c r="C95" s="6" t="s">
        <v>2</v>
      </c>
      <c r="D95" s="59">
        <v>9</v>
      </c>
      <c r="E95" s="4">
        <v>126788</v>
      </c>
      <c r="F95" s="1">
        <f t="shared" si="8"/>
        <v>1141092</v>
      </c>
      <c r="G95" s="31" t="s">
        <v>155</v>
      </c>
      <c r="H95" s="31" t="s">
        <v>156</v>
      </c>
      <c r="I95" s="31" t="s">
        <v>157</v>
      </c>
      <c r="J95" s="88">
        <v>0</v>
      </c>
      <c r="K95" s="89"/>
      <c r="L95" s="1"/>
      <c r="M95" s="89">
        <v>1141092</v>
      </c>
    </row>
    <row r="96" spans="1:13" ht="51" x14ac:dyDescent="0.25">
      <c r="A96" s="43">
        <v>87</v>
      </c>
      <c r="B96" s="75" t="s">
        <v>64</v>
      </c>
      <c r="C96" s="6" t="s">
        <v>2</v>
      </c>
      <c r="D96" s="59">
        <v>3</v>
      </c>
      <c r="E96" s="4">
        <v>341601</v>
      </c>
      <c r="F96" s="1">
        <f t="shared" si="8"/>
        <v>1024803</v>
      </c>
      <c r="G96" s="31" t="s">
        <v>155</v>
      </c>
      <c r="H96" s="31" t="s">
        <v>156</v>
      </c>
      <c r="I96" s="31" t="s">
        <v>157</v>
      </c>
      <c r="J96" s="88">
        <v>0</v>
      </c>
      <c r="K96" s="89"/>
      <c r="L96" s="1"/>
      <c r="M96" s="89">
        <v>1024803</v>
      </c>
    </row>
    <row r="97" spans="1:13" ht="51" x14ac:dyDescent="0.25">
      <c r="A97" s="43">
        <v>88</v>
      </c>
      <c r="B97" s="75" t="s">
        <v>65</v>
      </c>
      <c r="C97" s="6" t="s">
        <v>2</v>
      </c>
      <c r="D97" s="59">
        <v>1</v>
      </c>
      <c r="E97" s="4">
        <v>313605</v>
      </c>
      <c r="F97" s="1">
        <f t="shared" si="8"/>
        <v>313605</v>
      </c>
      <c r="G97" s="31" t="s">
        <v>155</v>
      </c>
      <c r="H97" s="31" t="s">
        <v>156</v>
      </c>
      <c r="I97" s="31" t="s">
        <v>157</v>
      </c>
      <c r="J97" s="88">
        <v>0</v>
      </c>
      <c r="K97" s="89"/>
      <c r="L97" s="50"/>
      <c r="M97" s="89">
        <v>313605</v>
      </c>
    </row>
    <row r="98" spans="1:13" ht="51" x14ac:dyDescent="0.25">
      <c r="A98" s="43">
        <v>89</v>
      </c>
      <c r="B98" s="75" t="s">
        <v>66</v>
      </c>
      <c r="C98" s="6" t="s">
        <v>2</v>
      </c>
      <c r="D98" s="59">
        <v>14</v>
      </c>
      <c r="E98" s="4">
        <v>53328</v>
      </c>
      <c r="F98" s="1">
        <f t="shared" si="8"/>
        <v>746592</v>
      </c>
      <c r="G98" s="31" t="s">
        <v>155</v>
      </c>
      <c r="H98" s="31" t="s">
        <v>156</v>
      </c>
      <c r="I98" s="31" t="s">
        <v>157</v>
      </c>
      <c r="J98" s="88">
        <v>0</v>
      </c>
      <c r="K98" s="89"/>
      <c r="L98" s="1"/>
      <c r="M98" s="89">
        <v>746592</v>
      </c>
    </row>
    <row r="99" spans="1:13" ht="51" x14ac:dyDescent="0.25">
      <c r="A99" s="43">
        <v>90</v>
      </c>
      <c r="B99" s="75" t="s">
        <v>67</v>
      </c>
      <c r="C99" s="6" t="s">
        <v>2</v>
      </c>
      <c r="D99" s="59">
        <v>14</v>
      </c>
      <c r="E99" s="4">
        <v>53328</v>
      </c>
      <c r="F99" s="1">
        <f t="shared" si="8"/>
        <v>746592</v>
      </c>
      <c r="G99" s="31" t="s">
        <v>155</v>
      </c>
      <c r="H99" s="31" t="s">
        <v>156</v>
      </c>
      <c r="I99" s="31" t="s">
        <v>157</v>
      </c>
      <c r="J99" s="88">
        <v>0</v>
      </c>
      <c r="K99" s="89"/>
      <c r="L99" s="1"/>
      <c r="M99" s="89">
        <v>746592</v>
      </c>
    </row>
    <row r="100" spans="1:13" ht="51" x14ac:dyDescent="0.25">
      <c r="A100" s="43">
        <v>91</v>
      </c>
      <c r="B100" s="75" t="s">
        <v>68</v>
      </c>
      <c r="C100" s="6" t="s">
        <v>2</v>
      </c>
      <c r="D100" s="59">
        <v>3</v>
      </c>
      <c r="E100" s="4">
        <v>54439</v>
      </c>
      <c r="F100" s="1">
        <f t="shared" si="8"/>
        <v>163317</v>
      </c>
      <c r="G100" s="31" t="s">
        <v>155</v>
      </c>
      <c r="H100" s="31" t="s">
        <v>156</v>
      </c>
      <c r="I100" s="31" t="s">
        <v>157</v>
      </c>
      <c r="J100" s="88">
        <v>0</v>
      </c>
      <c r="K100" s="89"/>
      <c r="L100" s="1"/>
      <c r="M100" s="89">
        <v>163317</v>
      </c>
    </row>
    <row r="101" spans="1:13" ht="51" x14ac:dyDescent="0.25">
      <c r="A101" s="43">
        <v>92</v>
      </c>
      <c r="B101" s="75" t="s">
        <v>138</v>
      </c>
      <c r="C101" s="6" t="s">
        <v>2</v>
      </c>
      <c r="D101" s="59">
        <v>1</v>
      </c>
      <c r="E101" s="4">
        <v>2252002</v>
      </c>
      <c r="F101" s="1">
        <f t="shared" si="8"/>
        <v>2252002</v>
      </c>
      <c r="G101" s="31" t="s">
        <v>155</v>
      </c>
      <c r="H101" s="31" t="s">
        <v>156</v>
      </c>
      <c r="I101" s="31" t="s">
        <v>157</v>
      </c>
      <c r="J101" s="88">
        <v>0</v>
      </c>
      <c r="K101" s="89"/>
      <c r="L101" s="50"/>
      <c r="M101" s="89">
        <v>2252002</v>
      </c>
    </row>
    <row r="102" spans="1:13" ht="127.5" x14ac:dyDescent="0.25">
      <c r="A102" s="43">
        <v>93</v>
      </c>
      <c r="B102" s="75" t="s">
        <v>69</v>
      </c>
      <c r="C102" s="6" t="s">
        <v>2</v>
      </c>
      <c r="D102" s="59">
        <v>5</v>
      </c>
      <c r="E102" s="4">
        <v>984502</v>
      </c>
      <c r="F102" s="1">
        <f t="shared" si="8"/>
        <v>4922510</v>
      </c>
      <c r="G102" s="31" t="s">
        <v>155</v>
      </c>
      <c r="H102" s="31" t="s">
        <v>156</v>
      </c>
      <c r="I102" s="31" t="s">
        <v>157</v>
      </c>
      <c r="J102" s="88">
        <v>0</v>
      </c>
      <c r="K102" s="89"/>
      <c r="L102" s="1"/>
      <c r="M102" s="89">
        <v>4922510</v>
      </c>
    </row>
    <row r="103" spans="1:13" ht="140.25" x14ac:dyDescent="0.25">
      <c r="A103" s="43">
        <v>94</v>
      </c>
      <c r="B103" s="75" t="s">
        <v>70</v>
      </c>
      <c r="C103" s="6" t="s">
        <v>2</v>
      </c>
      <c r="D103" s="59">
        <v>5</v>
      </c>
      <c r="E103" s="4">
        <v>984502</v>
      </c>
      <c r="F103" s="1">
        <f t="shared" si="8"/>
        <v>4922510</v>
      </c>
      <c r="G103" s="31" t="s">
        <v>155</v>
      </c>
      <c r="H103" s="31" t="s">
        <v>156</v>
      </c>
      <c r="I103" s="31" t="s">
        <v>157</v>
      </c>
      <c r="J103" s="88">
        <v>0</v>
      </c>
      <c r="K103" s="89"/>
      <c r="L103" s="1"/>
      <c r="M103" s="89">
        <v>4922510</v>
      </c>
    </row>
    <row r="104" spans="1:13" ht="127.5" x14ac:dyDescent="0.25">
      <c r="A104" s="43">
        <v>95</v>
      </c>
      <c r="B104" s="75" t="s">
        <v>71</v>
      </c>
      <c r="C104" s="6" t="s">
        <v>2</v>
      </c>
      <c r="D104" s="59">
        <v>5</v>
      </c>
      <c r="E104" s="4">
        <v>984502</v>
      </c>
      <c r="F104" s="1">
        <f t="shared" si="8"/>
        <v>4922510</v>
      </c>
      <c r="G104" s="31" t="s">
        <v>155</v>
      </c>
      <c r="H104" s="31" t="s">
        <v>156</v>
      </c>
      <c r="I104" s="31" t="s">
        <v>157</v>
      </c>
      <c r="J104" s="88">
        <v>0</v>
      </c>
      <c r="K104" s="89"/>
      <c r="L104" s="1"/>
      <c r="M104" s="89">
        <v>4922510</v>
      </c>
    </row>
    <row r="105" spans="1:13" ht="127.5" x14ac:dyDescent="0.25">
      <c r="A105" s="43">
        <v>96</v>
      </c>
      <c r="B105" s="75" t="s">
        <v>72</v>
      </c>
      <c r="C105" s="6" t="s">
        <v>2</v>
      </c>
      <c r="D105" s="59">
        <v>5</v>
      </c>
      <c r="E105" s="4">
        <v>984502</v>
      </c>
      <c r="F105" s="1">
        <f t="shared" si="8"/>
        <v>4922510</v>
      </c>
      <c r="G105" s="31" t="s">
        <v>155</v>
      </c>
      <c r="H105" s="31" t="s">
        <v>156</v>
      </c>
      <c r="I105" s="31" t="s">
        <v>157</v>
      </c>
      <c r="J105" s="88">
        <v>0</v>
      </c>
      <c r="K105" s="89"/>
      <c r="L105" s="1"/>
      <c r="M105" s="89">
        <v>4922510</v>
      </c>
    </row>
    <row r="106" spans="1:13" ht="89.25" x14ac:dyDescent="0.25">
      <c r="A106" s="43">
        <v>97</v>
      </c>
      <c r="B106" s="75" t="s">
        <v>73</v>
      </c>
      <c r="C106" s="6" t="s">
        <v>2</v>
      </c>
      <c r="D106" s="59">
        <v>5</v>
      </c>
      <c r="E106" s="4">
        <v>820420</v>
      </c>
      <c r="F106" s="1">
        <f t="shared" si="8"/>
        <v>4102100</v>
      </c>
      <c r="G106" s="31" t="s">
        <v>155</v>
      </c>
      <c r="H106" s="31" t="s">
        <v>156</v>
      </c>
      <c r="I106" s="31" t="s">
        <v>157</v>
      </c>
      <c r="J106" s="88">
        <v>0</v>
      </c>
      <c r="K106" s="89"/>
      <c r="L106" s="1"/>
      <c r="M106" s="89">
        <v>4102100</v>
      </c>
    </row>
    <row r="107" spans="1:13" ht="51" x14ac:dyDescent="0.25">
      <c r="A107" s="43">
        <v>98</v>
      </c>
      <c r="B107" s="75" t="s">
        <v>74</v>
      </c>
      <c r="C107" s="6" t="s">
        <v>2</v>
      </c>
      <c r="D107" s="59">
        <v>2</v>
      </c>
      <c r="E107" s="4">
        <v>3500000</v>
      </c>
      <c r="F107" s="1">
        <f t="shared" si="8"/>
        <v>7000000</v>
      </c>
      <c r="G107" s="31" t="s">
        <v>155</v>
      </c>
      <c r="H107" s="31" t="s">
        <v>156</v>
      </c>
      <c r="I107" s="31" t="s">
        <v>157</v>
      </c>
      <c r="J107" s="88">
        <v>0</v>
      </c>
      <c r="K107" s="89"/>
      <c r="L107" s="1"/>
      <c r="M107" s="89">
        <v>7000000</v>
      </c>
    </row>
    <row r="108" spans="1:13" ht="51" x14ac:dyDescent="0.25">
      <c r="A108" s="43">
        <v>99</v>
      </c>
      <c r="B108" s="75" t="s">
        <v>147</v>
      </c>
      <c r="C108" s="6" t="s">
        <v>2</v>
      </c>
      <c r="D108" s="59">
        <v>7</v>
      </c>
      <c r="E108" s="4">
        <v>177957</v>
      </c>
      <c r="F108" s="1">
        <f t="shared" si="8"/>
        <v>1245699</v>
      </c>
      <c r="G108" s="31" t="s">
        <v>155</v>
      </c>
      <c r="H108" s="31" t="s">
        <v>156</v>
      </c>
      <c r="I108" s="31" t="s">
        <v>157</v>
      </c>
      <c r="J108" s="88">
        <v>0</v>
      </c>
      <c r="K108" s="89"/>
      <c r="L108" s="1"/>
      <c r="M108" s="89">
        <v>1245699</v>
      </c>
    </row>
    <row r="109" spans="1:13" ht="51" x14ac:dyDescent="0.25">
      <c r="A109" s="43">
        <v>100</v>
      </c>
      <c r="B109" s="75" t="s">
        <v>148</v>
      </c>
      <c r="C109" s="6" t="s">
        <v>2</v>
      </c>
      <c r="D109" s="59">
        <v>7</v>
      </c>
      <c r="E109" s="4">
        <v>247455</v>
      </c>
      <c r="F109" s="1">
        <f t="shared" si="8"/>
        <v>1732185</v>
      </c>
      <c r="G109" s="31" t="s">
        <v>155</v>
      </c>
      <c r="H109" s="31" t="s">
        <v>156</v>
      </c>
      <c r="I109" s="31" t="s">
        <v>157</v>
      </c>
      <c r="J109" s="88">
        <v>0</v>
      </c>
      <c r="K109" s="89"/>
      <c r="L109" s="1"/>
      <c r="M109" s="89">
        <v>1732185</v>
      </c>
    </row>
    <row r="110" spans="1:13" ht="51" x14ac:dyDescent="0.25">
      <c r="A110" s="43">
        <v>101</v>
      </c>
      <c r="B110" s="75" t="s">
        <v>75</v>
      </c>
      <c r="C110" s="6" t="s">
        <v>2</v>
      </c>
      <c r="D110" s="59">
        <v>12</v>
      </c>
      <c r="E110" s="4">
        <v>343035</v>
      </c>
      <c r="F110" s="1">
        <f t="shared" si="8"/>
        <v>4116420</v>
      </c>
      <c r="G110" s="31" t="s">
        <v>155</v>
      </c>
      <c r="H110" s="31" t="s">
        <v>156</v>
      </c>
      <c r="I110" s="31" t="s">
        <v>157</v>
      </c>
      <c r="J110" s="88">
        <v>0</v>
      </c>
      <c r="K110" s="89"/>
      <c r="L110" s="1"/>
      <c r="M110" s="89">
        <v>4116420</v>
      </c>
    </row>
    <row r="111" spans="1:13" ht="51" x14ac:dyDescent="0.25">
      <c r="A111" s="43">
        <v>102</v>
      </c>
      <c r="B111" s="75" t="s">
        <v>143</v>
      </c>
      <c r="C111" s="6" t="s">
        <v>2</v>
      </c>
      <c r="D111" s="59">
        <v>2</v>
      </c>
      <c r="E111" s="4">
        <v>50000</v>
      </c>
      <c r="F111" s="1">
        <f t="shared" si="8"/>
        <v>100000</v>
      </c>
      <c r="G111" s="31" t="s">
        <v>155</v>
      </c>
      <c r="H111" s="31" t="s">
        <v>156</v>
      </c>
      <c r="I111" s="31" t="s">
        <v>157</v>
      </c>
      <c r="J111" s="88">
        <v>0</v>
      </c>
      <c r="K111" s="89"/>
      <c r="L111" s="1"/>
      <c r="M111" s="89">
        <v>100000</v>
      </c>
    </row>
    <row r="112" spans="1:13" ht="51" x14ac:dyDescent="0.25">
      <c r="A112" s="43">
        <v>103</v>
      </c>
      <c r="B112" s="75" t="s">
        <v>142</v>
      </c>
      <c r="C112" s="24" t="s">
        <v>2</v>
      </c>
      <c r="D112" s="59">
        <v>11</v>
      </c>
      <c r="E112" s="14">
        <v>57891</v>
      </c>
      <c r="F112" s="1">
        <f t="shared" si="8"/>
        <v>636801</v>
      </c>
      <c r="G112" s="31" t="s">
        <v>155</v>
      </c>
      <c r="H112" s="31" t="s">
        <v>156</v>
      </c>
      <c r="I112" s="31" t="s">
        <v>157</v>
      </c>
      <c r="J112" s="88">
        <v>0</v>
      </c>
      <c r="K112" s="89"/>
      <c r="L112" s="1"/>
      <c r="M112" s="89">
        <v>636801</v>
      </c>
    </row>
    <row r="113" spans="1:13" ht="51" x14ac:dyDescent="0.25">
      <c r="A113" s="43">
        <v>104</v>
      </c>
      <c r="B113" s="75" t="s">
        <v>139</v>
      </c>
      <c r="C113" s="24" t="s">
        <v>2</v>
      </c>
      <c r="D113" s="59">
        <v>1</v>
      </c>
      <c r="E113" s="14">
        <v>420000</v>
      </c>
      <c r="F113" s="1">
        <f t="shared" si="8"/>
        <v>420000</v>
      </c>
      <c r="G113" s="31" t="s">
        <v>155</v>
      </c>
      <c r="H113" s="31" t="s">
        <v>156</v>
      </c>
      <c r="I113" s="31" t="s">
        <v>157</v>
      </c>
      <c r="J113" s="88">
        <v>0</v>
      </c>
      <c r="K113" s="89"/>
      <c r="L113" s="50"/>
      <c r="M113" s="89">
        <v>420000</v>
      </c>
    </row>
    <row r="114" spans="1:13" ht="51" x14ac:dyDescent="0.25">
      <c r="A114" s="43">
        <v>105</v>
      </c>
      <c r="B114" s="75" t="s">
        <v>140</v>
      </c>
      <c r="C114" s="24" t="s">
        <v>2</v>
      </c>
      <c r="D114" s="59">
        <v>3</v>
      </c>
      <c r="E114" s="14">
        <v>2708843</v>
      </c>
      <c r="F114" s="1">
        <f t="shared" si="8"/>
        <v>8126529</v>
      </c>
      <c r="G114" s="31" t="s">
        <v>155</v>
      </c>
      <c r="H114" s="31" t="s">
        <v>156</v>
      </c>
      <c r="I114" s="31" t="s">
        <v>157</v>
      </c>
      <c r="J114" s="88">
        <v>0</v>
      </c>
      <c r="K114" s="89"/>
      <c r="L114" s="1"/>
      <c r="M114" s="89">
        <v>8126529</v>
      </c>
    </row>
    <row r="115" spans="1:13" ht="51" x14ac:dyDescent="0.25">
      <c r="A115" s="43">
        <v>106</v>
      </c>
      <c r="B115" s="75" t="s">
        <v>141</v>
      </c>
      <c r="C115" s="24" t="s">
        <v>2</v>
      </c>
      <c r="D115" s="59">
        <v>3</v>
      </c>
      <c r="E115" s="14">
        <v>1871181</v>
      </c>
      <c r="F115" s="1">
        <f t="shared" si="8"/>
        <v>5613543</v>
      </c>
      <c r="G115" s="31" t="s">
        <v>155</v>
      </c>
      <c r="H115" s="31" t="s">
        <v>156</v>
      </c>
      <c r="I115" s="31" t="s">
        <v>157</v>
      </c>
      <c r="J115" s="88">
        <v>0</v>
      </c>
      <c r="K115" s="89"/>
      <c r="L115" s="1"/>
      <c r="M115" s="89">
        <v>5613543</v>
      </c>
    </row>
    <row r="116" spans="1:13" ht="51" x14ac:dyDescent="0.25">
      <c r="A116" s="43">
        <v>107</v>
      </c>
      <c r="B116" s="75" t="s">
        <v>76</v>
      </c>
      <c r="C116" s="24" t="s">
        <v>2</v>
      </c>
      <c r="D116" s="59">
        <v>1</v>
      </c>
      <c r="E116" s="14">
        <v>5000000</v>
      </c>
      <c r="F116" s="1">
        <f t="shared" si="8"/>
        <v>5000000</v>
      </c>
      <c r="G116" s="31" t="s">
        <v>155</v>
      </c>
      <c r="H116" s="31" t="s">
        <v>156</v>
      </c>
      <c r="I116" s="31" t="s">
        <v>157</v>
      </c>
      <c r="J116" s="88">
        <v>0</v>
      </c>
      <c r="K116" s="89"/>
      <c r="L116" s="50"/>
      <c r="M116" s="89">
        <v>5000000</v>
      </c>
    </row>
    <row r="117" spans="1:13" ht="63.75" x14ac:dyDescent="0.25">
      <c r="A117" s="43">
        <v>108</v>
      </c>
      <c r="B117" s="75" t="s">
        <v>77</v>
      </c>
      <c r="C117" s="24" t="s">
        <v>2</v>
      </c>
      <c r="D117" s="59">
        <v>3</v>
      </c>
      <c r="E117" s="14">
        <v>800000</v>
      </c>
      <c r="F117" s="1">
        <f t="shared" si="8"/>
        <v>2400000</v>
      </c>
      <c r="G117" s="31" t="s">
        <v>155</v>
      </c>
      <c r="H117" s="31" t="s">
        <v>156</v>
      </c>
      <c r="I117" s="31" t="s">
        <v>157</v>
      </c>
      <c r="J117" s="88">
        <v>0</v>
      </c>
      <c r="K117" s="89"/>
      <c r="L117" s="1"/>
      <c r="M117" s="89">
        <v>2400000</v>
      </c>
    </row>
    <row r="118" spans="1:13" ht="51" x14ac:dyDescent="0.25">
      <c r="A118" s="43">
        <v>109</v>
      </c>
      <c r="B118" s="75" t="s">
        <v>78</v>
      </c>
      <c r="C118" s="24" t="s">
        <v>1</v>
      </c>
      <c r="D118" s="59">
        <v>5</v>
      </c>
      <c r="E118" s="14">
        <v>581980</v>
      </c>
      <c r="F118" s="1">
        <f t="shared" si="8"/>
        <v>2909900</v>
      </c>
      <c r="G118" s="31" t="s">
        <v>155</v>
      </c>
      <c r="H118" s="31" t="s">
        <v>156</v>
      </c>
      <c r="I118" s="31" t="s">
        <v>157</v>
      </c>
      <c r="J118" s="88">
        <v>0</v>
      </c>
      <c r="K118" s="89"/>
      <c r="L118" s="1"/>
      <c r="M118" s="89">
        <v>2909900</v>
      </c>
    </row>
    <row r="119" spans="1:13" ht="51" x14ac:dyDescent="0.25">
      <c r="A119" s="43">
        <v>110</v>
      </c>
      <c r="B119" s="75" t="s">
        <v>79</v>
      </c>
      <c r="C119" s="24" t="s">
        <v>1</v>
      </c>
      <c r="D119" s="59">
        <v>23</v>
      </c>
      <c r="E119" s="14">
        <v>872540</v>
      </c>
      <c r="F119" s="1">
        <f t="shared" si="8"/>
        <v>20068420</v>
      </c>
      <c r="G119" s="31" t="s">
        <v>155</v>
      </c>
      <c r="H119" s="31" t="s">
        <v>156</v>
      </c>
      <c r="I119" s="31" t="s">
        <v>157</v>
      </c>
      <c r="J119" s="88">
        <v>0</v>
      </c>
      <c r="K119" s="89"/>
      <c r="L119" s="1"/>
      <c r="M119" s="89">
        <v>20068420</v>
      </c>
    </row>
    <row r="120" spans="1:13" ht="51" x14ac:dyDescent="0.25">
      <c r="A120" s="43">
        <v>111</v>
      </c>
      <c r="B120" s="75" t="s">
        <v>80</v>
      </c>
      <c r="C120" s="24" t="s">
        <v>2</v>
      </c>
      <c r="D120" s="59">
        <v>2</v>
      </c>
      <c r="E120" s="14">
        <v>1753436</v>
      </c>
      <c r="F120" s="1">
        <f t="shared" si="8"/>
        <v>3506872</v>
      </c>
      <c r="G120" s="31" t="s">
        <v>155</v>
      </c>
      <c r="H120" s="31" t="s">
        <v>156</v>
      </c>
      <c r="I120" s="31" t="s">
        <v>157</v>
      </c>
      <c r="J120" s="88">
        <v>0</v>
      </c>
      <c r="K120" s="89"/>
      <c r="L120" s="1"/>
      <c r="M120" s="89">
        <v>3506872</v>
      </c>
    </row>
    <row r="121" spans="1:13" ht="51" x14ac:dyDescent="0.25">
      <c r="A121" s="43">
        <v>112</v>
      </c>
      <c r="B121" s="75" t="s">
        <v>81</v>
      </c>
      <c r="C121" s="24" t="s">
        <v>2</v>
      </c>
      <c r="D121" s="59">
        <v>3</v>
      </c>
      <c r="E121" s="14">
        <v>3074240</v>
      </c>
      <c r="F121" s="1">
        <f t="shared" si="8"/>
        <v>9222720</v>
      </c>
      <c r="G121" s="31" t="s">
        <v>155</v>
      </c>
      <c r="H121" s="31" t="s">
        <v>156</v>
      </c>
      <c r="I121" s="31" t="s">
        <v>157</v>
      </c>
      <c r="J121" s="88">
        <v>0</v>
      </c>
      <c r="K121" s="89"/>
      <c r="L121" s="1"/>
      <c r="M121" s="89">
        <v>9222720</v>
      </c>
    </row>
    <row r="122" spans="1:13" ht="51" x14ac:dyDescent="0.25">
      <c r="A122" s="43">
        <v>113</v>
      </c>
      <c r="B122" s="75" t="s">
        <v>82</v>
      </c>
      <c r="C122" s="24" t="s">
        <v>2</v>
      </c>
      <c r="D122" s="59">
        <v>3</v>
      </c>
      <c r="E122" s="14">
        <v>3074240</v>
      </c>
      <c r="F122" s="1">
        <f t="shared" si="8"/>
        <v>9222720</v>
      </c>
      <c r="G122" s="31" t="s">
        <v>155</v>
      </c>
      <c r="H122" s="31" t="s">
        <v>156</v>
      </c>
      <c r="I122" s="31" t="s">
        <v>157</v>
      </c>
      <c r="J122" s="88">
        <v>0</v>
      </c>
      <c r="K122" s="89"/>
      <c r="L122" s="1"/>
      <c r="M122" s="89">
        <v>9222720</v>
      </c>
    </row>
    <row r="123" spans="1:13" ht="51" x14ac:dyDescent="0.25">
      <c r="A123" s="43">
        <v>114</v>
      </c>
      <c r="B123" s="75" t="s">
        <v>83</v>
      </c>
      <c r="C123" s="24" t="s">
        <v>2</v>
      </c>
      <c r="D123" s="59">
        <v>3</v>
      </c>
      <c r="E123" s="14">
        <v>3872757</v>
      </c>
      <c r="F123" s="1">
        <f t="shared" si="8"/>
        <v>11618271</v>
      </c>
      <c r="G123" s="31" t="s">
        <v>155</v>
      </c>
      <c r="H123" s="31" t="s">
        <v>156</v>
      </c>
      <c r="I123" s="31" t="s">
        <v>157</v>
      </c>
      <c r="J123" s="88">
        <v>0</v>
      </c>
      <c r="K123" s="89"/>
      <c r="L123" s="1"/>
      <c r="M123" s="89">
        <v>11618271</v>
      </c>
    </row>
    <row r="124" spans="1:13" ht="51" x14ac:dyDescent="0.25">
      <c r="A124" s="43">
        <v>115</v>
      </c>
      <c r="B124" s="75" t="s">
        <v>84</v>
      </c>
      <c r="C124" s="24" t="s">
        <v>2</v>
      </c>
      <c r="D124" s="59">
        <v>25</v>
      </c>
      <c r="E124" s="14">
        <v>1403763</v>
      </c>
      <c r="F124" s="1">
        <f t="shared" si="8"/>
        <v>35094075</v>
      </c>
      <c r="G124" s="31" t="s">
        <v>155</v>
      </c>
      <c r="H124" s="31" t="s">
        <v>156</v>
      </c>
      <c r="I124" s="31" t="s">
        <v>157</v>
      </c>
      <c r="J124" s="88">
        <v>0</v>
      </c>
      <c r="K124" s="89"/>
      <c r="L124" s="1"/>
      <c r="M124" s="89">
        <v>35094075</v>
      </c>
    </row>
    <row r="125" spans="1:13" ht="51" x14ac:dyDescent="0.25">
      <c r="A125" s="43">
        <v>116</v>
      </c>
      <c r="B125" s="75" t="s">
        <v>85</v>
      </c>
      <c r="C125" s="24" t="s">
        <v>2</v>
      </c>
      <c r="D125" s="59">
        <v>25</v>
      </c>
      <c r="E125" s="14">
        <v>1413684</v>
      </c>
      <c r="F125" s="1">
        <f t="shared" si="8"/>
        <v>35342100</v>
      </c>
      <c r="G125" s="31" t="s">
        <v>155</v>
      </c>
      <c r="H125" s="31" t="s">
        <v>156</v>
      </c>
      <c r="I125" s="31" t="s">
        <v>157</v>
      </c>
      <c r="J125" s="88">
        <v>0</v>
      </c>
      <c r="K125" s="89"/>
      <c r="L125" s="1"/>
      <c r="M125" s="89">
        <v>35342100</v>
      </c>
    </row>
    <row r="126" spans="1:13" ht="51" x14ac:dyDescent="0.25">
      <c r="A126" s="43">
        <v>117</v>
      </c>
      <c r="B126" s="75" t="s">
        <v>86</v>
      </c>
      <c r="C126" s="24" t="s">
        <v>2</v>
      </c>
      <c r="D126" s="59">
        <v>2</v>
      </c>
      <c r="E126" s="14">
        <v>3264192</v>
      </c>
      <c r="F126" s="1">
        <f t="shared" si="8"/>
        <v>6528384</v>
      </c>
      <c r="G126" s="31" t="s">
        <v>155</v>
      </c>
      <c r="H126" s="31" t="s">
        <v>156</v>
      </c>
      <c r="I126" s="31" t="s">
        <v>157</v>
      </c>
      <c r="J126" s="88">
        <v>0</v>
      </c>
      <c r="K126" s="89"/>
      <c r="L126" s="1"/>
      <c r="M126" s="89">
        <v>6528384</v>
      </c>
    </row>
    <row r="127" spans="1:13" ht="51" x14ac:dyDescent="0.25">
      <c r="A127" s="43">
        <v>118</v>
      </c>
      <c r="B127" s="75" t="s">
        <v>87</v>
      </c>
      <c r="C127" s="24" t="s">
        <v>2</v>
      </c>
      <c r="D127" s="59">
        <v>2</v>
      </c>
      <c r="E127" s="14">
        <v>2570631</v>
      </c>
      <c r="F127" s="1">
        <f t="shared" si="8"/>
        <v>5141262</v>
      </c>
      <c r="G127" s="31" t="s">
        <v>155</v>
      </c>
      <c r="H127" s="31" t="s">
        <v>156</v>
      </c>
      <c r="I127" s="31" t="s">
        <v>157</v>
      </c>
      <c r="J127" s="88">
        <v>0</v>
      </c>
      <c r="K127" s="89"/>
      <c r="L127" s="1"/>
      <c r="M127" s="89">
        <v>5141262</v>
      </c>
    </row>
    <row r="128" spans="1:13" ht="51" x14ac:dyDescent="0.25">
      <c r="A128" s="43">
        <v>119</v>
      </c>
      <c r="B128" s="75" t="s">
        <v>88</v>
      </c>
      <c r="C128" s="24" t="s">
        <v>1</v>
      </c>
      <c r="D128" s="59">
        <v>56</v>
      </c>
      <c r="E128" s="14">
        <v>218160</v>
      </c>
      <c r="F128" s="1">
        <f t="shared" si="8"/>
        <v>12216960</v>
      </c>
      <c r="G128" s="31" t="s">
        <v>155</v>
      </c>
      <c r="H128" s="31" t="s">
        <v>156</v>
      </c>
      <c r="I128" s="31" t="s">
        <v>157</v>
      </c>
      <c r="J128" s="88">
        <v>0</v>
      </c>
      <c r="K128" s="89"/>
      <c r="L128" s="1"/>
      <c r="M128" s="89">
        <v>12216960</v>
      </c>
    </row>
    <row r="129" spans="1:13" ht="51" x14ac:dyDescent="0.25">
      <c r="A129" s="43">
        <v>120</v>
      </c>
      <c r="B129" s="83" t="s">
        <v>89</v>
      </c>
      <c r="C129" s="37" t="s">
        <v>2</v>
      </c>
      <c r="D129" s="64">
        <v>60</v>
      </c>
      <c r="E129" s="14">
        <v>32219</v>
      </c>
      <c r="F129" s="1">
        <f t="shared" si="8"/>
        <v>1933140</v>
      </c>
      <c r="G129" s="31" t="s">
        <v>155</v>
      </c>
      <c r="H129" s="31" t="s">
        <v>156</v>
      </c>
      <c r="I129" s="31" t="s">
        <v>157</v>
      </c>
      <c r="J129" s="88">
        <v>0</v>
      </c>
      <c r="K129" s="89"/>
      <c r="L129" s="1"/>
      <c r="M129" s="89">
        <v>1933140</v>
      </c>
    </row>
    <row r="130" spans="1:13" ht="51" x14ac:dyDescent="0.25">
      <c r="A130" s="43">
        <v>121</v>
      </c>
      <c r="B130" s="75" t="s">
        <v>90</v>
      </c>
      <c r="C130" s="24" t="s">
        <v>1</v>
      </c>
      <c r="D130" s="59">
        <v>25</v>
      </c>
      <c r="E130" s="14">
        <v>781768</v>
      </c>
      <c r="F130" s="1">
        <f t="shared" si="8"/>
        <v>19544200</v>
      </c>
      <c r="G130" s="31" t="s">
        <v>155</v>
      </c>
      <c r="H130" s="31" t="s">
        <v>156</v>
      </c>
      <c r="I130" s="31" t="s">
        <v>157</v>
      </c>
      <c r="J130" s="88">
        <v>0</v>
      </c>
      <c r="K130" s="89"/>
      <c r="L130" s="1"/>
      <c r="M130" s="89">
        <v>19544200</v>
      </c>
    </row>
    <row r="131" spans="1:13" ht="51" x14ac:dyDescent="0.25">
      <c r="A131" s="43">
        <v>122</v>
      </c>
      <c r="B131" s="75" t="s">
        <v>91</v>
      </c>
      <c r="C131" s="24" t="s">
        <v>2</v>
      </c>
      <c r="D131" s="59">
        <v>2</v>
      </c>
      <c r="E131" s="14">
        <v>4024566</v>
      </c>
      <c r="F131" s="1">
        <f t="shared" si="8"/>
        <v>8049132</v>
      </c>
      <c r="G131" s="31" t="s">
        <v>155</v>
      </c>
      <c r="H131" s="31" t="s">
        <v>156</v>
      </c>
      <c r="I131" s="31" t="s">
        <v>157</v>
      </c>
      <c r="J131" s="88">
        <v>0</v>
      </c>
      <c r="K131" s="89"/>
      <c r="L131" s="1"/>
      <c r="M131" s="89">
        <v>8049132</v>
      </c>
    </row>
    <row r="132" spans="1:13" ht="76.5" x14ac:dyDescent="0.25">
      <c r="A132" s="43">
        <v>123</v>
      </c>
      <c r="B132" s="75" t="s">
        <v>92</v>
      </c>
      <c r="C132" s="24" t="s">
        <v>2</v>
      </c>
      <c r="D132" s="59">
        <v>1</v>
      </c>
      <c r="E132" s="14">
        <v>625950</v>
      </c>
      <c r="F132" s="1">
        <f t="shared" si="8"/>
        <v>625950</v>
      </c>
      <c r="G132" s="31" t="s">
        <v>155</v>
      </c>
      <c r="H132" s="31" t="s">
        <v>156</v>
      </c>
      <c r="I132" s="31" t="s">
        <v>157</v>
      </c>
      <c r="J132" s="88">
        <v>0</v>
      </c>
      <c r="K132" s="89"/>
      <c r="L132" s="50"/>
      <c r="M132" s="89">
        <v>625950</v>
      </c>
    </row>
    <row r="133" spans="1:13" ht="51" x14ac:dyDescent="0.25">
      <c r="A133" s="43">
        <v>124</v>
      </c>
      <c r="B133" s="75" t="s">
        <v>93</v>
      </c>
      <c r="C133" s="24" t="s">
        <v>42</v>
      </c>
      <c r="D133" s="59">
        <v>8</v>
      </c>
      <c r="E133" s="14">
        <v>215534</v>
      </c>
      <c r="F133" s="1">
        <f t="shared" si="8"/>
        <v>1724272</v>
      </c>
      <c r="G133" s="31" t="s">
        <v>155</v>
      </c>
      <c r="H133" s="31" t="s">
        <v>156</v>
      </c>
      <c r="I133" s="31" t="s">
        <v>157</v>
      </c>
      <c r="J133" s="88">
        <v>0</v>
      </c>
      <c r="K133" s="89"/>
      <c r="L133" s="1"/>
      <c r="M133" s="89">
        <v>1724272</v>
      </c>
    </row>
    <row r="134" spans="1:13" ht="51" x14ac:dyDescent="0.25">
      <c r="A134" s="43">
        <v>125</v>
      </c>
      <c r="B134" s="75" t="s">
        <v>94</v>
      </c>
      <c r="C134" s="24" t="s">
        <v>2</v>
      </c>
      <c r="D134" s="59">
        <v>5</v>
      </c>
      <c r="E134" s="14">
        <v>780000</v>
      </c>
      <c r="F134" s="1">
        <f t="shared" si="8"/>
        <v>3900000</v>
      </c>
      <c r="G134" s="31" t="s">
        <v>155</v>
      </c>
      <c r="H134" s="31" t="s">
        <v>156</v>
      </c>
      <c r="I134" s="31" t="s">
        <v>157</v>
      </c>
      <c r="J134" s="88">
        <v>0</v>
      </c>
      <c r="K134" s="89"/>
      <c r="L134" s="1"/>
      <c r="M134" s="89">
        <v>3900000</v>
      </c>
    </row>
    <row r="135" spans="1:13" ht="51" x14ac:dyDescent="0.25">
      <c r="A135" s="43">
        <v>126</v>
      </c>
      <c r="B135" s="75" t="s">
        <v>95</v>
      </c>
      <c r="C135" s="24" t="s">
        <v>46</v>
      </c>
      <c r="D135" s="59">
        <v>3</v>
      </c>
      <c r="E135" s="14">
        <v>608940</v>
      </c>
      <c r="F135" s="1">
        <f t="shared" si="8"/>
        <v>1826820</v>
      </c>
      <c r="G135" s="31" t="s">
        <v>155</v>
      </c>
      <c r="H135" s="31" t="s">
        <v>156</v>
      </c>
      <c r="I135" s="31" t="s">
        <v>157</v>
      </c>
      <c r="J135" s="88">
        <v>0</v>
      </c>
      <c r="K135" s="89"/>
      <c r="L135" s="1"/>
      <c r="M135" s="89">
        <v>1826820</v>
      </c>
    </row>
    <row r="136" spans="1:13" ht="51" x14ac:dyDescent="0.25">
      <c r="A136" s="43">
        <v>127</v>
      </c>
      <c r="B136" s="76" t="s">
        <v>145</v>
      </c>
      <c r="C136" s="24" t="s">
        <v>2</v>
      </c>
      <c r="D136" s="59">
        <v>1</v>
      </c>
      <c r="E136" s="14">
        <v>900000</v>
      </c>
      <c r="F136" s="1">
        <f t="shared" si="8"/>
        <v>900000</v>
      </c>
      <c r="G136" s="31" t="s">
        <v>155</v>
      </c>
      <c r="H136" s="31" t="s">
        <v>156</v>
      </c>
      <c r="I136" s="31" t="s">
        <v>157</v>
      </c>
      <c r="J136" s="88">
        <v>0</v>
      </c>
      <c r="K136" s="89"/>
      <c r="L136" s="50"/>
      <c r="M136" s="89">
        <v>900000</v>
      </c>
    </row>
    <row r="137" spans="1:13" ht="51" x14ac:dyDescent="0.25">
      <c r="A137" s="43">
        <v>128</v>
      </c>
      <c r="B137" s="84" t="s">
        <v>144</v>
      </c>
      <c r="C137" s="38" t="s">
        <v>2</v>
      </c>
      <c r="D137" s="55">
        <v>6</v>
      </c>
      <c r="E137" s="7">
        <v>162200</v>
      </c>
      <c r="F137" s="1">
        <f t="shared" si="8"/>
        <v>973200</v>
      </c>
      <c r="G137" s="31" t="s">
        <v>155</v>
      </c>
      <c r="H137" s="31" t="s">
        <v>156</v>
      </c>
      <c r="I137" s="31" t="s">
        <v>157</v>
      </c>
      <c r="J137" s="88">
        <v>0</v>
      </c>
      <c r="K137" s="89"/>
      <c r="L137" s="1"/>
      <c r="M137" s="89">
        <v>973200</v>
      </c>
    </row>
    <row r="138" spans="1:13" ht="51" x14ac:dyDescent="0.25">
      <c r="A138" s="43">
        <v>129</v>
      </c>
      <c r="B138" s="84" t="s">
        <v>96</v>
      </c>
      <c r="C138" s="38" t="s">
        <v>2</v>
      </c>
      <c r="D138" s="55">
        <v>1</v>
      </c>
      <c r="E138" s="7">
        <v>614518</v>
      </c>
      <c r="F138" s="1">
        <f t="shared" si="8"/>
        <v>614518</v>
      </c>
      <c r="G138" s="31" t="s">
        <v>155</v>
      </c>
      <c r="H138" s="31" t="s">
        <v>156</v>
      </c>
      <c r="I138" s="31" t="s">
        <v>157</v>
      </c>
      <c r="J138" s="88">
        <v>0</v>
      </c>
      <c r="K138" s="89"/>
      <c r="L138" s="50"/>
      <c r="M138" s="89">
        <v>614518</v>
      </c>
    </row>
    <row r="139" spans="1:13" ht="51" x14ac:dyDescent="0.25">
      <c r="A139" s="43">
        <v>130</v>
      </c>
      <c r="B139" s="85" t="s">
        <v>97</v>
      </c>
      <c r="C139" s="26" t="s">
        <v>2</v>
      </c>
      <c r="D139" s="55">
        <v>1</v>
      </c>
      <c r="E139" s="14">
        <v>265529</v>
      </c>
      <c r="F139" s="1">
        <f t="shared" si="8"/>
        <v>265529</v>
      </c>
      <c r="G139" s="31" t="s">
        <v>155</v>
      </c>
      <c r="H139" s="31" t="s">
        <v>156</v>
      </c>
      <c r="I139" s="31" t="s">
        <v>157</v>
      </c>
      <c r="J139" s="88">
        <v>0</v>
      </c>
      <c r="K139" s="89"/>
      <c r="L139" s="50"/>
      <c r="M139" s="89">
        <v>265529</v>
      </c>
    </row>
    <row r="140" spans="1:13" ht="51" x14ac:dyDescent="0.25">
      <c r="A140" s="43">
        <v>131</v>
      </c>
      <c r="B140" s="85" t="s">
        <v>98</v>
      </c>
      <c r="C140" s="26" t="s">
        <v>2</v>
      </c>
      <c r="D140" s="55">
        <v>2</v>
      </c>
      <c r="E140" s="14">
        <v>265529</v>
      </c>
      <c r="F140" s="1">
        <f t="shared" si="8"/>
        <v>531058</v>
      </c>
      <c r="G140" s="31" t="s">
        <v>155</v>
      </c>
      <c r="H140" s="31" t="s">
        <v>156</v>
      </c>
      <c r="I140" s="31" t="s">
        <v>157</v>
      </c>
      <c r="J140" s="88">
        <v>0</v>
      </c>
      <c r="K140" s="89"/>
      <c r="L140" s="1"/>
      <c r="M140" s="89">
        <v>531058</v>
      </c>
    </row>
    <row r="141" spans="1:13" ht="51" x14ac:dyDescent="0.25">
      <c r="A141" s="43">
        <v>132</v>
      </c>
      <c r="B141" s="85" t="s">
        <v>99</v>
      </c>
      <c r="C141" s="26" t="s">
        <v>46</v>
      </c>
      <c r="D141" s="55">
        <v>2</v>
      </c>
      <c r="E141" s="7">
        <v>820000</v>
      </c>
      <c r="F141" s="1">
        <f t="shared" si="8"/>
        <v>1640000</v>
      </c>
      <c r="G141" s="31" t="s">
        <v>155</v>
      </c>
      <c r="H141" s="31" t="s">
        <v>156</v>
      </c>
      <c r="I141" s="31" t="s">
        <v>157</v>
      </c>
      <c r="J141" s="88">
        <v>0</v>
      </c>
      <c r="K141" s="89"/>
      <c r="L141" s="1"/>
      <c r="M141" s="89">
        <v>1640000</v>
      </c>
    </row>
    <row r="142" spans="1:13" ht="51" x14ac:dyDescent="0.25">
      <c r="A142" s="43">
        <v>133</v>
      </c>
      <c r="B142" s="85" t="s">
        <v>100</v>
      </c>
      <c r="C142" s="26" t="s">
        <v>46</v>
      </c>
      <c r="D142" s="55">
        <v>5</v>
      </c>
      <c r="E142" s="14">
        <v>347000</v>
      </c>
      <c r="F142" s="1">
        <f t="shared" si="8"/>
        <v>1735000</v>
      </c>
      <c r="G142" s="31" t="s">
        <v>155</v>
      </c>
      <c r="H142" s="31" t="s">
        <v>156</v>
      </c>
      <c r="I142" s="31" t="s">
        <v>157</v>
      </c>
      <c r="J142" s="88">
        <v>0</v>
      </c>
      <c r="K142" s="89"/>
      <c r="L142" s="1"/>
      <c r="M142" s="89">
        <v>1735000</v>
      </c>
    </row>
  </sheetData>
  <pageMargins left="0.7" right="0.7" top="0.75" bottom="0.75" header="0.3" footer="0.3"/>
  <pageSetup paperSize="9" scale="55"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2"/>
  <sheetViews>
    <sheetView topLeftCell="A86" workbookViewId="0">
      <selection activeCell="H144" sqref="H144"/>
    </sheetView>
  </sheetViews>
  <sheetFormatPr defaultRowHeight="15" x14ac:dyDescent="0.25"/>
  <cols>
    <col min="1" max="1" width="5.5703125" style="49" customWidth="1"/>
    <col min="2" max="2" width="49.140625" style="66" customWidth="1"/>
    <col min="4" max="4" width="9.140625" style="57"/>
    <col min="5" max="5" width="13.28515625" style="41" customWidth="1"/>
    <col min="6" max="6" width="16.85546875" style="41" customWidth="1"/>
    <col min="7" max="7" width="19.42578125" style="41" customWidth="1"/>
    <col min="8" max="8" width="18.5703125" style="41" customWidth="1"/>
    <col min="9" max="9" width="16.85546875" style="41" customWidth="1"/>
    <col min="10" max="10" width="10.5703125" style="41" customWidth="1"/>
    <col min="11" max="11" width="22" style="95" customWidth="1"/>
    <col min="12" max="12" width="22.42578125" customWidth="1"/>
    <col min="13" max="13" width="24.140625" style="102" customWidth="1"/>
  </cols>
  <sheetData>
    <row r="1" spans="1:13" x14ac:dyDescent="0.25">
      <c r="M1" s="103" t="s">
        <v>162</v>
      </c>
    </row>
    <row r="2" spans="1:13" s="42" customFormat="1" ht="54.75" customHeight="1" x14ac:dyDescent="0.25">
      <c r="A2" s="45" t="s">
        <v>166</v>
      </c>
      <c r="B2" s="44" t="s">
        <v>167</v>
      </c>
      <c r="C2" s="43" t="s">
        <v>168</v>
      </c>
      <c r="D2" s="51" t="s">
        <v>169</v>
      </c>
      <c r="E2" s="43" t="s">
        <v>170</v>
      </c>
      <c r="F2" s="45" t="s">
        <v>171</v>
      </c>
      <c r="G2" s="87" t="s">
        <v>172</v>
      </c>
      <c r="H2" s="43" t="s">
        <v>173</v>
      </c>
      <c r="I2" s="43" t="s">
        <v>174</v>
      </c>
      <c r="J2" s="87" t="s">
        <v>175</v>
      </c>
      <c r="K2" s="45" t="s">
        <v>163</v>
      </c>
      <c r="L2" s="45" t="s">
        <v>164</v>
      </c>
      <c r="M2" s="43" t="s">
        <v>165</v>
      </c>
    </row>
    <row r="3" spans="1:13" ht="38.25" customHeight="1" x14ac:dyDescent="0.25">
      <c r="A3" s="43">
        <v>1</v>
      </c>
      <c r="B3" s="67" t="s">
        <v>179</v>
      </c>
      <c r="C3" s="39" t="s">
        <v>0</v>
      </c>
      <c r="D3" s="58">
        <v>150</v>
      </c>
      <c r="E3" s="65">
        <v>137900</v>
      </c>
      <c r="F3" s="31">
        <f t="shared" ref="F3" si="0">D3*E3</f>
        <v>20685000</v>
      </c>
      <c r="G3" s="31" t="s">
        <v>176</v>
      </c>
      <c r="H3" s="31" t="s">
        <v>177</v>
      </c>
      <c r="I3" s="31" t="s">
        <v>178</v>
      </c>
      <c r="J3" s="88">
        <v>0</v>
      </c>
      <c r="K3" s="89"/>
      <c r="L3" s="31"/>
      <c r="M3" s="89">
        <v>20685000</v>
      </c>
    </row>
    <row r="4" spans="1:13" ht="1.5" hidden="1" customHeight="1" x14ac:dyDescent="0.25">
      <c r="A4" s="43"/>
      <c r="B4" s="2" t="s">
        <v>106</v>
      </c>
      <c r="C4" s="6"/>
      <c r="D4" s="59"/>
      <c r="E4" s="6"/>
      <c r="F4" s="46"/>
      <c r="G4" s="31" t="s">
        <v>176</v>
      </c>
      <c r="H4" s="31" t="s">
        <v>177</v>
      </c>
      <c r="I4" s="31" t="s">
        <v>178</v>
      </c>
      <c r="J4" s="88">
        <v>0</v>
      </c>
      <c r="K4" s="90"/>
      <c r="L4" s="40"/>
      <c r="M4" s="98"/>
    </row>
    <row r="5" spans="1:13" ht="38.25" x14ac:dyDescent="0.25">
      <c r="A5" s="43">
        <v>2</v>
      </c>
      <c r="B5" s="68" t="s">
        <v>180</v>
      </c>
      <c r="C5" s="9" t="s">
        <v>298</v>
      </c>
      <c r="D5" s="52">
        <v>6</v>
      </c>
      <c r="E5" s="10">
        <v>59067.18</v>
      </c>
      <c r="F5" s="8">
        <f>E5*D5</f>
        <v>354403.08</v>
      </c>
      <c r="G5" s="31" t="s">
        <v>176</v>
      </c>
      <c r="H5" s="31" t="s">
        <v>177</v>
      </c>
      <c r="I5" s="31" t="s">
        <v>178</v>
      </c>
      <c r="J5" s="88">
        <v>0</v>
      </c>
      <c r="K5" s="89">
        <v>354402</v>
      </c>
      <c r="L5" s="31"/>
      <c r="M5" s="89"/>
    </row>
    <row r="6" spans="1:13" ht="38.25" x14ac:dyDescent="0.25">
      <c r="A6" s="43">
        <v>3</v>
      </c>
      <c r="B6" s="68" t="s">
        <v>209</v>
      </c>
      <c r="C6" s="9" t="s">
        <v>298</v>
      </c>
      <c r="D6" s="52">
        <v>8</v>
      </c>
      <c r="E6" s="10">
        <v>83938.95</v>
      </c>
      <c r="F6" s="8">
        <f t="shared" ref="F6:F37" si="1">D6*E6</f>
        <v>671511.6</v>
      </c>
      <c r="G6" s="31" t="s">
        <v>176</v>
      </c>
      <c r="H6" s="31" t="s">
        <v>177</v>
      </c>
      <c r="I6" s="31" t="s">
        <v>178</v>
      </c>
      <c r="J6" s="88">
        <v>0</v>
      </c>
      <c r="K6" s="89">
        <v>671504</v>
      </c>
      <c r="L6" s="31"/>
      <c r="M6" s="89"/>
    </row>
    <row r="7" spans="1:13" ht="38.25" x14ac:dyDescent="0.25">
      <c r="A7" s="43">
        <v>4</v>
      </c>
      <c r="B7" s="68" t="s">
        <v>181</v>
      </c>
      <c r="C7" s="9" t="s">
        <v>298</v>
      </c>
      <c r="D7" s="52">
        <v>23</v>
      </c>
      <c r="E7" s="10">
        <v>2182500</v>
      </c>
      <c r="F7" s="8">
        <f t="shared" si="1"/>
        <v>50197500</v>
      </c>
      <c r="G7" s="31" t="s">
        <v>176</v>
      </c>
      <c r="H7" s="31" t="s">
        <v>177</v>
      </c>
      <c r="I7" s="31" t="s">
        <v>178</v>
      </c>
      <c r="J7" s="88">
        <v>0</v>
      </c>
      <c r="K7" s="89">
        <v>50197500</v>
      </c>
      <c r="L7" s="31"/>
      <c r="M7" s="89"/>
    </row>
    <row r="8" spans="1:13" ht="38.25" x14ac:dyDescent="0.25">
      <c r="A8" s="43">
        <v>5</v>
      </c>
      <c r="B8" s="68" t="s">
        <v>210</v>
      </c>
      <c r="C8" s="9" t="s">
        <v>298</v>
      </c>
      <c r="D8" s="52">
        <v>6</v>
      </c>
      <c r="E8" s="10">
        <v>83938.95</v>
      </c>
      <c r="F8" s="8">
        <f t="shared" si="1"/>
        <v>503633.69999999995</v>
      </c>
      <c r="G8" s="31" t="s">
        <v>176</v>
      </c>
      <c r="H8" s="31" t="s">
        <v>177</v>
      </c>
      <c r="I8" s="31" t="s">
        <v>178</v>
      </c>
      <c r="J8" s="88">
        <v>0</v>
      </c>
      <c r="K8" s="89">
        <v>503628</v>
      </c>
      <c r="L8" s="31"/>
      <c r="M8" s="89"/>
    </row>
    <row r="9" spans="1:13" ht="38.25" x14ac:dyDescent="0.25">
      <c r="A9" s="43">
        <v>6</v>
      </c>
      <c r="B9" s="68" t="s">
        <v>211</v>
      </c>
      <c r="C9" s="9" t="s">
        <v>298</v>
      </c>
      <c r="D9" s="52">
        <v>8</v>
      </c>
      <c r="E9" s="10">
        <v>83938.95</v>
      </c>
      <c r="F9" s="8">
        <f t="shared" si="1"/>
        <v>671511.6</v>
      </c>
      <c r="G9" s="31" t="s">
        <v>176</v>
      </c>
      <c r="H9" s="31" t="s">
        <v>177</v>
      </c>
      <c r="I9" s="31" t="s">
        <v>178</v>
      </c>
      <c r="J9" s="88">
        <v>0</v>
      </c>
      <c r="K9" s="89">
        <v>671504</v>
      </c>
      <c r="L9" s="31"/>
      <c r="M9" s="89"/>
    </row>
    <row r="10" spans="1:13" ht="38.25" x14ac:dyDescent="0.25">
      <c r="A10" s="43">
        <v>7</v>
      </c>
      <c r="B10" s="69" t="s">
        <v>182</v>
      </c>
      <c r="C10" s="9" t="s">
        <v>298</v>
      </c>
      <c r="D10" s="52">
        <v>20</v>
      </c>
      <c r="E10" s="10">
        <v>1676160</v>
      </c>
      <c r="F10" s="8">
        <f t="shared" si="1"/>
        <v>33523200</v>
      </c>
      <c r="G10" s="31" t="s">
        <v>176</v>
      </c>
      <c r="H10" s="31" t="s">
        <v>177</v>
      </c>
      <c r="I10" s="31" t="s">
        <v>178</v>
      </c>
      <c r="J10" s="88">
        <v>0</v>
      </c>
      <c r="K10" s="89">
        <v>33523200</v>
      </c>
      <c r="L10" s="31"/>
      <c r="M10" s="89"/>
    </row>
    <row r="11" spans="1:13" ht="38.25" x14ac:dyDescent="0.25">
      <c r="A11" s="43">
        <v>8</v>
      </c>
      <c r="B11" s="68" t="s">
        <v>183</v>
      </c>
      <c r="C11" s="9" t="s">
        <v>298</v>
      </c>
      <c r="D11" s="52">
        <v>6</v>
      </c>
      <c r="E11" s="10">
        <v>83938.95</v>
      </c>
      <c r="F11" s="8">
        <f t="shared" si="1"/>
        <v>503633.69999999995</v>
      </c>
      <c r="G11" s="31" t="s">
        <v>176</v>
      </c>
      <c r="H11" s="31" t="s">
        <v>177</v>
      </c>
      <c r="I11" s="31" t="s">
        <v>178</v>
      </c>
      <c r="J11" s="88">
        <v>0</v>
      </c>
      <c r="K11" s="89">
        <v>503628</v>
      </c>
      <c r="L11" s="31"/>
      <c r="M11" s="89"/>
    </row>
    <row r="12" spans="1:13" ht="38.25" x14ac:dyDescent="0.25">
      <c r="A12" s="43">
        <v>9</v>
      </c>
      <c r="B12" s="68" t="s">
        <v>184</v>
      </c>
      <c r="C12" s="9" t="s">
        <v>298</v>
      </c>
      <c r="D12" s="52">
        <v>8</v>
      </c>
      <c r="E12" s="10">
        <v>83938.95</v>
      </c>
      <c r="F12" s="8">
        <f t="shared" si="1"/>
        <v>671511.6</v>
      </c>
      <c r="G12" s="31" t="s">
        <v>176</v>
      </c>
      <c r="H12" s="31" t="s">
        <v>177</v>
      </c>
      <c r="I12" s="31" t="s">
        <v>178</v>
      </c>
      <c r="J12" s="88">
        <v>0</v>
      </c>
      <c r="K12" s="89">
        <v>671504</v>
      </c>
      <c r="L12" s="31"/>
      <c r="M12" s="89"/>
    </row>
    <row r="13" spans="1:13" ht="38.25" x14ac:dyDescent="0.25">
      <c r="A13" s="43">
        <v>10</v>
      </c>
      <c r="B13" s="68" t="s">
        <v>185</v>
      </c>
      <c r="C13" s="9" t="s">
        <v>298</v>
      </c>
      <c r="D13" s="52">
        <v>22</v>
      </c>
      <c r="E13" s="10">
        <v>1047600</v>
      </c>
      <c r="F13" s="8">
        <f t="shared" si="1"/>
        <v>23047200</v>
      </c>
      <c r="G13" s="31" t="s">
        <v>176</v>
      </c>
      <c r="H13" s="31" t="s">
        <v>177</v>
      </c>
      <c r="I13" s="31" t="s">
        <v>178</v>
      </c>
      <c r="J13" s="88">
        <v>0</v>
      </c>
      <c r="K13" s="89">
        <v>23047200</v>
      </c>
      <c r="L13" s="31"/>
      <c r="M13" s="89"/>
    </row>
    <row r="14" spans="1:13" ht="38.25" x14ac:dyDescent="0.25">
      <c r="A14" s="43">
        <v>11</v>
      </c>
      <c r="B14" s="68" t="s">
        <v>186</v>
      </c>
      <c r="C14" s="9" t="s">
        <v>298</v>
      </c>
      <c r="D14" s="52">
        <v>6</v>
      </c>
      <c r="E14" s="10">
        <v>83938.95</v>
      </c>
      <c r="F14" s="8">
        <f t="shared" si="1"/>
        <v>503633.69999999995</v>
      </c>
      <c r="G14" s="31" t="s">
        <v>176</v>
      </c>
      <c r="H14" s="31" t="s">
        <v>177</v>
      </c>
      <c r="I14" s="31" t="s">
        <v>178</v>
      </c>
      <c r="J14" s="88">
        <v>0</v>
      </c>
      <c r="K14" s="89">
        <v>503628</v>
      </c>
      <c r="L14" s="31"/>
      <c r="M14" s="89"/>
    </row>
    <row r="15" spans="1:13" ht="38.25" x14ac:dyDescent="0.25">
      <c r="A15" s="43">
        <v>12</v>
      </c>
      <c r="B15" s="68" t="s">
        <v>187</v>
      </c>
      <c r="C15" s="9" t="s">
        <v>298</v>
      </c>
      <c r="D15" s="52">
        <v>8</v>
      </c>
      <c r="E15" s="10">
        <v>83938.95</v>
      </c>
      <c r="F15" s="8">
        <f t="shared" si="1"/>
        <v>671511.6</v>
      </c>
      <c r="G15" s="31" t="s">
        <v>176</v>
      </c>
      <c r="H15" s="31" t="s">
        <v>177</v>
      </c>
      <c r="I15" s="31" t="s">
        <v>178</v>
      </c>
      <c r="J15" s="88">
        <v>0</v>
      </c>
      <c r="K15" s="89">
        <v>671504</v>
      </c>
      <c r="L15" s="31"/>
      <c r="M15" s="89"/>
    </row>
    <row r="16" spans="1:13" ht="38.25" x14ac:dyDescent="0.25">
      <c r="A16" s="43">
        <v>13</v>
      </c>
      <c r="B16" s="68" t="s">
        <v>188</v>
      </c>
      <c r="C16" s="9" t="s">
        <v>298</v>
      </c>
      <c r="D16" s="52">
        <v>20</v>
      </c>
      <c r="E16" s="10">
        <v>841254.23</v>
      </c>
      <c r="F16" s="8">
        <f t="shared" si="1"/>
        <v>16825084.600000001</v>
      </c>
      <c r="G16" s="31" t="s">
        <v>176</v>
      </c>
      <c r="H16" s="31" t="s">
        <v>177</v>
      </c>
      <c r="I16" s="31" t="s">
        <v>178</v>
      </c>
      <c r="J16" s="88">
        <v>0</v>
      </c>
      <c r="K16" s="89">
        <v>16825080</v>
      </c>
      <c r="L16" s="31"/>
      <c r="M16" s="89"/>
    </row>
    <row r="17" spans="1:13" ht="38.25" x14ac:dyDescent="0.25">
      <c r="A17" s="43">
        <v>14</v>
      </c>
      <c r="B17" s="68" t="s">
        <v>189</v>
      </c>
      <c r="C17" s="9" t="s">
        <v>298</v>
      </c>
      <c r="D17" s="52">
        <v>18</v>
      </c>
      <c r="E17" s="10">
        <v>841254.23</v>
      </c>
      <c r="F17" s="8">
        <f t="shared" si="1"/>
        <v>15142576.140000001</v>
      </c>
      <c r="G17" s="31" t="s">
        <v>176</v>
      </c>
      <c r="H17" s="31" t="s">
        <v>177</v>
      </c>
      <c r="I17" s="31" t="s">
        <v>178</v>
      </c>
      <c r="J17" s="88">
        <v>0</v>
      </c>
      <c r="K17" s="89">
        <v>15142572</v>
      </c>
      <c r="L17" s="31"/>
      <c r="M17" s="89"/>
    </row>
    <row r="18" spans="1:13" ht="38.25" x14ac:dyDescent="0.25">
      <c r="A18" s="43">
        <v>15</v>
      </c>
      <c r="B18" s="68" t="s">
        <v>190</v>
      </c>
      <c r="C18" s="9" t="s">
        <v>298</v>
      </c>
      <c r="D18" s="52">
        <v>8</v>
      </c>
      <c r="E18" s="10">
        <v>83938.95</v>
      </c>
      <c r="F18" s="8">
        <f t="shared" si="1"/>
        <v>671511.6</v>
      </c>
      <c r="G18" s="31" t="s">
        <v>176</v>
      </c>
      <c r="H18" s="31" t="s">
        <v>177</v>
      </c>
      <c r="I18" s="31" t="s">
        <v>178</v>
      </c>
      <c r="J18" s="88">
        <v>0</v>
      </c>
      <c r="K18" s="89">
        <v>671504</v>
      </c>
      <c r="L18" s="31"/>
      <c r="M18" s="89"/>
    </row>
    <row r="19" spans="1:13" ht="38.25" x14ac:dyDescent="0.25">
      <c r="A19" s="43">
        <v>16</v>
      </c>
      <c r="B19" s="68" t="s">
        <v>191</v>
      </c>
      <c r="C19" s="9" t="s">
        <v>298</v>
      </c>
      <c r="D19" s="52">
        <v>6</v>
      </c>
      <c r="E19" s="10">
        <v>59067.18</v>
      </c>
      <c r="F19" s="8">
        <f t="shared" si="1"/>
        <v>354403.08</v>
      </c>
      <c r="G19" s="31" t="s">
        <v>176</v>
      </c>
      <c r="H19" s="31" t="s">
        <v>177</v>
      </c>
      <c r="I19" s="31" t="s">
        <v>178</v>
      </c>
      <c r="J19" s="88">
        <v>0</v>
      </c>
      <c r="K19" s="89">
        <v>354402</v>
      </c>
      <c r="L19" s="31"/>
      <c r="M19" s="89"/>
    </row>
    <row r="20" spans="1:13" ht="38.25" x14ac:dyDescent="0.25">
      <c r="A20" s="43">
        <v>17</v>
      </c>
      <c r="B20" s="68" t="s">
        <v>192</v>
      </c>
      <c r="C20" s="9" t="s">
        <v>298</v>
      </c>
      <c r="D20" s="52">
        <v>15</v>
      </c>
      <c r="E20" s="10">
        <v>235710</v>
      </c>
      <c r="F20" s="8">
        <f t="shared" si="1"/>
        <v>3535650</v>
      </c>
      <c r="G20" s="31" t="s">
        <v>176</v>
      </c>
      <c r="H20" s="31" t="s">
        <v>177</v>
      </c>
      <c r="I20" s="31" t="s">
        <v>178</v>
      </c>
      <c r="J20" s="88">
        <v>0</v>
      </c>
      <c r="K20" s="89">
        <v>3535650</v>
      </c>
      <c r="L20" s="31"/>
      <c r="M20" s="89"/>
    </row>
    <row r="21" spans="1:13" ht="38.25" x14ac:dyDescent="0.25">
      <c r="A21" s="43">
        <v>18</v>
      </c>
      <c r="B21" s="68" t="s">
        <v>193</v>
      </c>
      <c r="C21" s="9" t="s">
        <v>298</v>
      </c>
      <c r="D21" s="52">
        <v>8</v>
      </c>
      <c r="E21" s="10">
        <v>83938.95</v>
      </c>
      <c r="F21" s="8">
        <f t="shared" si="1"/>
        <v>671511.6</v>
      </c>
      <c r="G21" s="31" t="s">
        <v>176</v>
      </c>
      <c r="H21" s="31" t="s">
        <v>177</v>
      </c>
      <c r="I21" s="31" t="s">
        <v>178</v>
      </c>
      <c r="J21" s="88">
        <v>0</v>
      </c>
      <c r="K21" s="89">
        <v>671504</v>
      </c>
      <c r="L21" s="31"/>
      <c r="M21" s="89"/>
    </row>
    <row r="22" spans="1:13" ht="38.25" x14ac:dyDescent="0.25">
      <c r="A22" s="43">
        <v>19</v>
      </c>
      <c r="B22" s="68" t="s">
        <v>194</v>
      </c>
      <c r="C22" s="9" t="s">
        <v>298</v>
      </c>
      <c r="D22" s="52">
        <v>6</v>
      </c>
      <c r="E22" s="10">
        <v>59067.18</v>
      </c>
      <c r="F22" s="8">
        <f t="shared" si="1"/>
        <v>354403.08</v>
      </c>
      <c r="G22" s="31" t="s">
        <v>176</v>
      </c>
      <c r="H22" s="31" t="s">
        <v>177</v>
      </c>
      <c r="I22" s="31" t="s">
        <v>178</v>
      </c>
      <c r="J22" s="88">
        <v>0</v>
      </c>
      <c r="K22" s="89">
        <v>354402</v>
      </c>
      <c r="L22" s="31"/>
      <c r="M22" s="89"/>
    </row>
    <row r="23" spans="1:13" ht="38.25" x14ac:dyDescent="0.25">
      <c r="A23" s="43">
        <v>20</v>
      </c>
      <c r="B23" s="68" t="s">
        <v>195</v>
      </c>
      <c r="C23" s="9" t="s">
        <v>298</v>
      </c>
      <c r="D23" s="52">
        <v>25</v>
      </c>
      <c r="E23" s="10">
        <v>33418.44</v>
      </c>
      <c r="F23" s="8">
        <f t="shared" si="1"/>
        <v>835461</v>
      </c>
      <c r="G23" s="31" t="s">
        <v>176</v>
      </c>
      <c r="H23" s="31" t="s">
        <v>177</v>
      </c>
      <c r="I23" s="31" t="s">
        <v>178</v>
      </c>
      <c r="J23" s="88">
        <v>0</v>
      </c>
      <c r="K23" s="89">
        <v>835450</v>
      </c>
      <c r="L23" s="31"/>
      <c r="M23" s="89"/>
    </row>
    <row r="24" spans="1:13" ht="38.25" x14ac:dyDescent="0.25">
      <c r="A24" s="43">
        <v>21</v>
      </c>
      <c r="B24" s="69" t="s">
        <v>212</v>
      </c>
      <c r="C24" s="9" t="s">
        <v>298</v>
      </c>
      <c r="D24" s="52">
        <v>38</v>
      </c>
      <c r="E24" s="10">
        <v>87968.54</v>
      </c>
      <c r="F24" s="8">
        <f t="shared" si="1"/>
        <v>3342804.5199999996</v>
      </c>
      <c r="G24" s="31" t="s">
        <v>176</v>
      </c>
      <c r="H24" s="31" t="s">
        <v>177</v>
      </c>
      <c r="I24" s="31" t="s">
        <v>178</v>
      </c>
      <c r="J24" s="88">
        <v>0</v>
      </c>
      <c r="K24" s="89">
        <v>3342784</v>
      </c>
      <c r="L24" s="31"/>
      <c r="M24" s="89"/>
    </row>
    <row r="25" spans="1:13" ht="38.25" x14ac:dyDescent="0.25">
      <c r="A25" s="43">
        <v>22</v>
      </c>
      <c r="B25" s="69" t="s">
        <v>213</v>
      </c>
      <c r="C25" s="9" t="s">
        <v>298</v>
      </c>
      <c r="D25" s="52">
        <v>25</v>
      </c>
      <c r="E25" s="10">
        <v>73838.34</v>
      </c>
      <c r="F25" s="8">
        <f t="shared" si="1"/>
        <v>1845958.5</v>
      </c>
      <c r="G25" s="31" t="s">
        <v>176</v>
      </c>
      <c r="H25" s="31" t="s">
        <v>177</v>
      </c>
      <c r="I25" s="31" t="s">
        <v>178</v>
      </c>
      <c r="J25" s="88">
        <v>0</v>
      </c>
      <c r="K25" s="89">
        <v>1845950</v>
      </c>
      <c r="L25" s="31"/>
      <c r="M25" s="89"/>
    </row>
    <row r="26" spans="1:13" ht="38.25" x14ac:dyDescent="0.25">
      <c r="A26" s="43">
        <v>23</v>
      </c>
      <c r="B26" s="69" t="s">
        <v>196</v>
      </c>
      <c r="C26" s="9" t="s">
        <v>298</v>
      </c>
      <c r="D26" s="52">
        <v>85</v>
      </c>
      <c r="E26" s="10">
        <v>32641.47</v>
      </c>
      <c r="F26" s="8">
        <f t="shared" si="1"/>
        <v>2774524.95</v>
      </c>
      <c r="G26" s="31" t="s">
        <v>176</v>
      </c>
      <c r="H26" s="31" t="s">
        <v>177</v>
      </c>
      <c r="I26" s="31" t="s">
        <v>178</v>
      </c>
      <c r="J26" s="88">
        <v>0</v>
      </c>
      <c r="K26" s="89">
        <v>2774485</v>
      </c>
      <c r="L26" s="31"/>
      <c r="M26" s="89"/>
    </row>
    <row r="27" spans="1:13" ht="38.25" x14ac:dyDescent="0.25">
      <c r="A27" s="43">
        <v>24</v>
      </c>
      <c r="B27" s="69" t="s">
        <v>214</v>
      </c>
      <c r="C27" s="9" t="s">
        <v>298</v>
      </c>
      <c r="D27" s="52">
        <v>2</v>
      </c>
      <c r="E27" s="12">
        <v>27737.83</v>
      </c>
      <c r="F27" s="8">
        <f t="shared" si="1"/>
        <v>55475.66</v>
      </c>
      <c r="G27" s="31" t="s">
        <v>176</v>
      </c>
      <c r="H27" s="31" t="s">
        <v>177</v>
      </c>
      <c r="I27" s="31" t="s">
        <v>178</v>
      </c>
      <c r="J27" s="88">
        <v>0</v>
      </c>
      <c r="K27" s="89">
        <v>55474</v>
      </c>
      <c r="L27" s="31"/>
      <c r="M27" s="89"/>
    </row>
    <row r="28" spans="1:13" ht="38.25" x14ac:dyDescent="0.25">
      <c r="A28" s="43">
        <v>25</v>
      </c>
      <c r="B28" s="69" t="s">
        <v>215</v>
      </c>
      <c r="C28" s="9" t="s">
        <v>298</v>
      </c>
      <c r="D28" s="52">
        <v>3</v>
      </c>
      <c r="E28" s="12">
        <v>43650</v>
      </c>
      <c r="F28" s="8">
        <f t="shared" si="1"/>
        <v>130950</v>
      </c>
      <c r="G28" s="31" t="s">
        <v>176</v>
      </c>
      <c r="H28" s="31" t="s">
        <v>177</v>
      </c>
      <c r="I28" s="31" t="s">
        <v>178</v>
      </c>
      <c r="J28" s="88">
        <v>0</v>
      </c>
      <c r="K28" s="89">
        <v>130950</v>
      </c>
      <c r="L28" s="31"/>
      <c r="M28" s="89"/>
    </row>
    <row r="29" spans="1:13" ht="38.25" x14ac:dyDescent="0.25">
      <c r="A29" s="43">
        <v>26</v>
      </c>
      <c r="B29" s="69" t="s">
        <v>197</v>
      </c>
      <c r="C29" s="9" t="s">
        <v>298</v>
      </c>
      <c r="D29" s="52">
        <v>3</v>
      </c>
      <c r="E29" s="12">
        <v>27737.83</v>
      </c>
      <c r="F29" s="8">
        <f t="shared" si="1"/>
        <v>83213.490000000005</v>
      </c>
      <c r="G29" s="31" t="s">
        <v>176</v>
      </c>
      <c r="H29" s="31" t="s">
        <v>177</v>
      </c>
      <c r="I29" s="31" t="s">
        <v>178</v>
      </c>
      <c r="J29" s="88">
        <v>0</v>
      </c>
      <c r="K29" s="89"/>
      <c r="L29" s="31"/>
      <c r="M29" s="89"/>
    </row>
    <row r="30" spans="1:13" ht="38.25" x14ac:dyDescent="0.25">
      <c r="A30" s="43">
        <v>27</v>
      </c>
      <c r="B30" s="68" t="s">
        <v>216</v>
      </c>
      <c r="C30" s="9" t="s">
        <v>298</v>
      </c>
      <c r="D30" s="52">
        <v>8</v>
      </c>
      <c r="E30" s="10">
        <v>166323.96</v>
      </c>
      <c r="F30" s="8">
        <f t="shared" si="1"/>
        <v>1330591.68</v>
      </c>
      <c r="G30" s="31" t="s">
        <v>176</v>
      </c>
      <c r="H30" s="31" t="s">
        <v>177</v>
      </c>
      <c r="I30" s="31" t="s">
        <v>178</v>
      </c>
      <c r="J30" s="88">
        <v>0</v>
      </c>
      <c r="K30" s="89">
        <v>1330584</v>
      </c>
      <c r="L30" s="31"/>
      <c r="M30" s="89"/>
    </row>
    <row r="31" spans="1:13" ht="38.25" x14ac:dyDescent="0.25">
      <c r="A31" s="43">
        <v>28</v>
      </c>
      <c r="B31" s="70" t="s">
        <v>198</v>
      </c>
      <c r="C31" s="9" t="s">
        <v>298</v>
      </c>
      <c r="D31" s="53">
        <v>2</v>
      </c>
      <c r="E31" s="10">
        <v>427770</v>
      </c>
      <c r="F31" s="8">
        <f t="shared" si="1"/>
        <v>855540</v>
      </c>
      <c r="G31" s="31" t="s">
        <v>176</v>
      </c>
      <c r="H31" s="31" t="s">
        <v>177</v>
      </c>
      <c r="I31" s="31" t="s">
        <v>178</v>
      </c>
      <c r="J31" s="88">
        <v>0</v>
      </c>
      <c r="K31" s="89">
        <v>855540</v>
      </c>
      <c r="L31" s="31"/>
      <c r="M31" s="89"/>
    </row>
    <row r="32" spans="1:13" ht="38.25" x14ac:dyDescent="0.25">
      <c r="A32" s="43">
        <v>29</v>
      </c>
      <c r="B32" s="70" t="s">
        <v>199</v>
      </c>
      <c r="C32" s="9" t="s">
        <v>298</v>
      </c>
      <c r="D32" s="53">
        <v>2</v>
      </c>
      <c r="E32" s="10">
        <v>646020</v>
      </c>
      <c r="F32" s="8">
        <f t="shared" si="1"/>
        <v>1292040</v>
      </c>
      <c r="G32" s="31" t="s">
        <v>176</v>
      </c>
      <c r="H32" s="31" t="s">
        <v>177</v>
      </c>
      <c r="I32" s="31" t="s">
        <v>178</v>
      </c>
      <c r="J32" s="88">
        <v>0</v>
      </c>
      <c r="K32" s="89">
        <v>1292040</v>
      </c>
      <c r="L32" s="31"/>
      <c r="M32" s="89"/>
    </row>
    <row r="33" spans="1:13" ht="38.25" x14ac:dyDescent="0.25">
      <c r="A33" s="43">
        <v>30</v>
      </c>
      <c r="B33" s="70" t="s">
        <v>200</v>
      </c>
      <c r="C33" s="9" t="s">
        <v>298</v>
      </c>
      <c r="D33" s="53">
        <v>2</v>
      </c>
      <c r="E33" s="10">
        <v>820620</v>
      </c>
      <c r="F33" s="8">
        <f t="shared" si="1"/>
        <v>1641240</v>
      </c>
      <c r="G33" s="31" t="s">
        <v>176</v>
      </c>
      <c r="H33" s="31" t="s">
        <v>177</v>
      </c>
      <c r="I33" s="31" t="s">
        <v>178</v>
      </c>
      <c r="J33" s="88">
        <v>0</v>
      </c>
      <c r="K33" s="89">
        <v>1641240</v>
      </c>
      <c r="L33" s="31"/>
      <c r="M33" s="89"/>
    </row>
    <row r="34" spans="1:13" ht="38.25" x14ac:dyDescent="0.25">
      <c r="A34" s="43">
        <v>31</v>
      </c>
      <c r="B34" s="70" t="s">
        <v>201</v>
      </c>
      <c r="C34" s="9" t="s">
        <v>298</v>
      </c>
      <c r="D34" s="53">
        <v>2</v>
      </c>
      <c r="E34" s="10">
        <v>34099.379999999997</v>
      </c>
      <c r="F34" s="8">
        <f t="shared" si="1"/>
        <v>68198.759999999995</v>
      </c>
      <c r="G34" s="31" t="s">
        <v>176</v>
      </c>
      <c r="H34" s="31" t="s">
        <v>177</v>
      </c>
      <c r="I34" s="31" t="s">
        <v>178</v>
      </c>
      <c r="J34" s="88">
        <v>0</v>
      </c>
      <c r="K34" s="89">
        <v>68198</v>
      </c>
      <c r="L34" s="31"/>
      <c r="M34" s="89"/>
    </row>
    <row r="35" spans="1:13" ht="38.25" x14ac:dyDescent="0.25">
      <c r="A35" s="43">
        <v>32</v>
      </c>
      <c r="B35" s="70" t="s">
        <v>202</v>
      </c>
      <c r="C35" s="9" t="s">
        <v>298</v>
      </c>
      <c r="D35" s="53">
        <v>2</v>
      </c>
      <c r="E35" s="10">
        <v>60891.75</v>
      </c>
      <c r="F35" s="8">
        <f t="shared" si="1"/>
        <v>121783.5</v>
      </c>
      <c r="G35" s="31" t="s">
        <v>176</v>
      </c>
      <c r="H35" s="31" t="s">
        <v>177</v>
      </c>
      <c r="I35" s="31" t="s">
        <v>178</v>
      </c>
      <c r="J35" s="88">
        <v>0</v>
      </c>
      <c r="K35" s="89">
        <v>121782</v>
      </c>
      <c r="L35" s="31"/>
      <c r="M35" s="89"/>
    </row>
    <row r="36" spans="1:13" ht="38.25" x14ac:dyDescent="0.25">
      <c r="A36" s="43">
        <v>33</v>
      </c>
      <c r="B36" s="70" t="s">
        <v>217</v>
      </c>
      <c r="C36" s="9" t="s">
        <v>298</v>
      </c>
      <c r="D36" s="53">
        <v>2</v>
      </c>
      <c r="E36" s="10">
        <v>65003.58</v>
      </c>
      <c r="F36" s="8">
        <f t="shared" si="1"/>
        <v>130007.16</v>
      </c>
      <c r="G36" s="31" t="s">
        <v>176</v>
      </c>
      <c r="H36" s="31" t="s">
        <v>177</v>
      </c>
      <c r="I36" s="31" t="s">
        <v>178</v>
      </c>
      <c r="J36" s="88">
        <v>0</v>
      </c>
      <c r="K36" s="89">
        <v>130006</v>
      </c>
      <c r="L36" s="31"/>
      <c r="M36" s="89"/>
    </row>
    <row r="37" spans="1:13" ht="38.25" x14ac:dyDescent="0.25">
      <c r="A37" s="43">
        <v>34</v>
      </c>
      <c r="B37" s="70" t="s">
        <v>218</v>
      </c>
      <c r="C37" s="9" t="s">
        <v>298</v>
      </c>
      <c r="D37" s="53">
        <v>2</v>
      </c>
      <c r="E37" s="10">
        <v>108636.12</v>
      </c>
      <c r="F37" s="8">
        <f t="shared" si="1"/>
        <v>217272.24</v>
      </c>
      <c r="G37" s="31" t="s">
        <v>176</v>
      </c>
      <c r="H37" s="31" t="s">
        <v>177</v>
      </c>
      <c r="I37" s="31" t="s">
        <v>178</v>
      </c>
      <c r="J37" s="88">
        <v>0</v>
      </c>
      <c r="K37" s="89">
        <v>217272</v>
      </c>
      <c r="L37" s="31"/>
      <c r="M37" s="89"/>
    </row>
    <row r="38" spans="1:13" ht="38.25" hidden="1" x14ac:dyDescent="0.25">
      <c r="A38" s="43"/>
      <c r="B38" s="16" t="s">
        <v>29</v>
      </c>
      <c r="C38" s="9" t="s">
        <v>298</v>
      </c>
      <c r="D38" s="60"/>
      <c r="E38" s="17"/>
      <c r="F38" s="18"/>
      <c r="G38" s="31" t="s">
        <v>176</v>
      </c>
      <c r="H38" s="31" t="s">
        <v>177</v>
      </c>
      <c r="I38" s="31" t="s">
        <v>178</v>
      </c>
      <c r="J38" s="88">
        <v>0</v>
      </c>
      <c r="K38" s="91"/>
      <c r="L38" s="18"/>
      <c r="M38" s="91"/>
    </row>
    <row r="39" spans="1:13" ht="51" x14ac:dyDescent="0.25">
      <c r="A39" s="43">
        <v>35</v>
      </c>
      <c r="B39" s="71" t="s">
        <v>220</v>
      </c>
      <c r="C39" s="9" t="s">
        <v>298</v>
      </c>
      <c r="D39" s="54">
        <v>2</v>
      </c>
      <c r="E39" s="4">
        <v>566111</v>
      </c>
      <c r="F39" s="20">
        <f t="shared" ref="F39:F48" si="2">E39*D39</f>
        <v>1132222</v>
      </c>
      <c r="G39" s="31" t="s">
        <v>176</v>
      </c>
      <c r="H39" s="31" t="s">
        <v>177</v>
      </c>
      <c r="I39" s="31" t="s">
        <v>178</v>
      </c>
      <c r="J39" s="88">
        <v>0</v>
      </c>
      <c r="K39" s="89">
        <v>1132222</v>
      </c>
      <c r="L39" s="31"/>
      <c r="M39" s="89"/>
    </row>
    <row r="40" spans="1:13" ht="38.25" x14ac:dyDescent="0.25">
      <c r="A40" s="43">
        <v>36</v>
      </c>
      <c r="B40" s="71" t="s">
        <v>219</v>
      </c>
      <c r="C40" s="9" t="s">
        <v>298</v>
      </c>
      <c r="D40" s="54">
        <v>26</v>
      </c>
      <c r="E40" s="4">
        <v>411676</v>
      </c>
      <c r="F40" s="20">
        <f t="shared" si="2"/>
        <v>10703576</v>
      </c>
      <c r="G40" s="31" t="s">
        <v>176</v>
      </c>
      <c r="H40" s="31" t="s">
        <v>177</v>
      </c>
      <c r="I40" s="31" t="s">
        <v>178</v>
      </c>
      <c r="J40" s="88">
        <v>0</v>
      </c>
      <c r="K40" s="89">
        <v>10703576</v>
      </c>
      <c r="L40" s="31"/>
      <c r="M40" s="89"/>
    </row>
    <row r="41" spans="1:13" ht="38.25" x14ac:dyDescent="0.25">
      <c r="A41" s="43">
        <v>37</v>
      </c>
      <c r="B41" s="71" t="s">
        <v>203</v>
      </c>
      <c r="C41" s="9" t="s">
        <v>298</v>
      </c>
      <c r="D41" s="54">
        <v>24</v>
      </c>
      <c r="E41" s="4">
        <v>55424</v>
      </c>
      <c r="F41" s="20">
        <f t="shared" si="2"/>
        <v>1330176</v>
      </c>
      <c r="G41" s="31" t="s">
        <v>176</v>
      </c>
      <c r="H41" s="31" t="s">
        <v>177</v>
      </c>
      <c r="I41" s="31" t="s">
        <v>178</v>
      </c>
      <c r="J41" s="88">
        <v>0</v>
      </c>
      <c r="K41" s="89">
        <v>1330176</v>
      </c>
      <c r="L41" s="31"/>
      <c r="M41" s="89"/>
    </row>
    <row r="42" spans="1:13" ht="38.25" x14ac:dyDescent="0.25">
      <c r="A42" s="43">
        <v>38</v>
      </c>
      <c r="B42" s="71" t="s">
        <v>204</v>
      </c>
      <c r="C42" s="9" t="s">
        <v>298</v>
      </c>
      <c r="D42" s="54">
        <v>24</v>
      </c>
      <c r="E42" s="4">
        <v>58628</v>
      </c>
      <c r="F42" s="20">
        <f t="shared" si="2"/>
        <v>1407072</v>
      </c>
      <c r="G42" s="31" t="s">
        <v>176</v>
      </c>
      <c r="H42" s="31" t="s">
        <v>177</v>
      </c>
      <c r="I42" s="31" t="s">
        <v>178</v>
      </c>
      <c r="J42" s="88">
        <v>0</v>
      </c>
      <c r="K42" s="89">
        <v>1407072</v>
      </c>
      <c r="L42" s="31"/>
      <c r="M42" s="89"/>
    </row>
    <row r="43" spans="1:13" ht="38.25" x14ac:dyDescent="0.25">
      <c r="A43" s="43">
        <v>39</v>
      </c>
      <c r="B43" s="71" t="s">
        <v>205</v>
      </c>
      <c r="C43" s="9" t="s">
        <v>298</v>
      </c>
      <c r="D43" s="54">
        <v>15</v>
      </c>
      <c r="E43" s="4">
        <v>213087</v>
      </c>
      <c r="F43" s="1">
        <f t="shared" si="2"/>
        <v>3196305</v>
      </c>
      <c r="G43" s="31" t="s">
        <v>176</v>
      </c>
      <c r="H43" s="31" t="s">
        <v>177</v>
      </c>
      <c r="I43" s="31" t="s">
        <v>178</v>
      </c>
      <c r="J43" s="88">
        <v>0</v>
      </c>
      <c r="K43" s="89">
        <v>3196305</v>
      </c>
      <c r="L43" s="31"/>
      <c r="M43" s="89"/>
    </row>
    <row r="44" spans="1:13" ht="38.25" x14ac:dyDescent="0.25">
      <c r="A44" s="43">
        <v>40</v>
      </c>
      <c r="B44" s="71" t="s">
        <v>206</v>
      </c>
      <c r="C44" s="9" t="s">
        <v>298</v>
      </c>
      <c r="D44" s="54">
        <v>60</v>
      </c>
      <c r="E44" s="4">
        <v>1478481</v>
      </c>
      <c r="F44" s="1">
        <f t="shared" si="2"/>
        <v>88708860</v>
      </c>
      <c r="G44" s="31" t="s">
        <v>176</v>
      </c>
      <c r="H44" s="31" t="s">
        <v>177</v>
      </c>
      <c r="I44" s="31" t="s">
        <v>178</v>
      </c>
      <c r="J44" s="88">
        <v>0</v>
      </c>
      <c r="K44" s="89">
        <v>88708860</v>
      </c>
      <c r="L44" s="31"/>
      <c r="M44" s="89"/>
    </row>
    <row r="45" spans="1:13" ht="38.25" x14ac:dyDescent="0.25">
      <c r="A45" s="43">
        <v>41</v>
      </c>
      <c r="B45" s="72" t="s">
        <v>207</v>
      </c>
      <c r="C45" s="9" t="s">
        <v>298</v>
      </c>
      <c r="D45" s="54">
        <v>70</v>
      </c>
      <c r="E45" s="4">
        <v>36979</v>
      </c>
      <c r="F45" s="1">
        <f t="shared" si="2"/>
        <v>2588530</v>
      </c>
      <c r="G45" s="31" t="s">
        <v>176</v>
      </c>
      <c r="H45" s="31" t="s">
        <v>177</v>
      </c>
      <c r="I45" s="31" t="s">
        <v>178</v>
      </c>
      <c r="J45" s="88">
        <v>0</v>
      </c>
      <c r="K45" s="89">
        <v>2588530</v>
      </c>
      <c r="L45" s="31"/>
      <c r="M45" s="89"/>
    </row>
    <row r="46" spans="1:13" ht="38.25" x14ac:dyDescent="0.25">
      <c r="A46" s="43">
        <v>42</v>
      </c>
      <c r="B46" s="73" t="s">
        <v>208</v>
      </c>
      <c r="C46" s="9" t="s">
        <v>298</v>
      </c>
      <c r="D46" s="54">
        <v>65</v>
      </c>
      <c r="E46" s="15">
        <v>407320</v>
      </c>
      <c r="F46" s="21">
        <f t="shared" si="2"/>
        <v>26475800</v>
      </c>
      <c r="G46" s="31" t="s">
        <v>176</v>
      </c>
      <c r="H46" s="31" t="s">
        <v>177</v>
      </c>
      <c r="I46" s="31" t="s">
        <v>178</v>
      </c>
      <c r="J46" s="88">
        <v>0</v>
      </c>
      <c r="K46" s="89">
        <v>26475800</v>
      </c>
      <c r="L46" s="31"/>
      <c r="M46" s="89"/>
    </row>
    <row r="47" spans="1:13" ht="38.25" x14ac:dyDescent="0.25">
      <c r="A47" s="43">
        <v>43</v>
      </c>
      <c r="B47" s="74" t="s">
        <v>222</v>
      </c>
      <c r="C47" s="22" t="s">
        <v>299</v>
      </c>
      <c r="D47" s="54">
        <v>1</v>
      </c>
      <c r="E47" s="15">
        <v>12100</v>
      </c>
      <c r="F47" s="21">
        <f t="shared" si="2"/>
        <v>12100</v>
      </c>
      <c r="G47" s="31" t="s">
        <v>176</v>
      </c>
      <c r="H47" s="31" t="s">
        <v>177</v>
      </c>
      <c r="I47" s="31" t="s">
        <v>178</v>
      </c>
      <c r="J47" s="88">
        <v>0</v>
      </c>
      <c r="K47" s="89">
        <v>12100</v>
      </c>
      <c r="L47" s="31"/>
      <c r="M47" s="89"/>
    </row>
    <row r="48" spans="1:13" ht="38.25" x14ac:dyDescent="0.25">
      <c r="A48" s="43">
        <v>44</v>
      </c>
      <c r="B48" s="74" t="s">
        <v>221</v>
      </c>
      <c r="C48" s="9" t="s">
        <v>298</v>
      </c>
      <c r="D48" s="54">
        <v>1</v>
      </c>
      <c r="E48" s="15">
        <v>29700</v>
      </c>
      <c r="F48" s="21">
        <f t="shared" si="2"/>
        <v>29700</v>
      </c>
      <c r="G48" s="31" t="s">
        <v>176</v>
      </c>
      <c r="H48" s="31" t="s">
        <v>177</v>
      </c>
      <c r="I48" s="31" t="s">
        <v>178</v>
      </c>
      <c r="J48" s="88">
        <v>0</v>
      </c>
      <c r="K48" s="104">
        <v>29700</v>
      </c>
      <c r="L48" s="31"/>
      <c r="M48" s="89"/>
    </row>
    <row r="49" spans="1:13" ht="38.25" hidden="1" x14ac:dyDescent="0.25">
      <c r="A49" s="43"/>
      <c r="B49" s="2" t="s">
        <v>146</v>
      </c>
      <c r="C49" s="9" t="s">
        <v>298</v>
      </c>
      <c r="D49" s="59"/>
      <c r="E49" s="6"/>
      <c r="F49" s="5"/>
      <c r="G49" s="31" t="s">
        <v>176</v>
      </c>
      <c r="H49" s="31" t="s">
        <v>177</v>
      </c>
      <c r="I49" s="31" t="s">
        <v>178</v>
      </c>
      <c r="J49" s="88">
        <v>0</v>
      </c>
      <c r="K49" s="92"/>
      <c r="L49" s="3"/>
      <c r="M49" s="99"/>
    </row>
    <row r="50" spans="1:13" ht="38.25" x14ac:dyDescent="0.25">
      <c r="A50" s="43">
        <v>45</v>
      </c>
      <c r="B50" s="75" t="s">
        <v>223</v>
      </c>
      <c r="C50" s="9" t="s">
        <v>298</v>
      </c>
      <c r="D50" s="55">
        <v>57</v>
      </c>
      <c r="E50" s="4">
        <v>35387</v>
      </c>
      <c r="F50" s="1">
        <f>E50*D50</f>
        <v>2017059</v>
      </c>
      <c r="G50" s="31" t="s">
        <v>176</v>
      </c>
      <c r="H50" s="31" t="s">
        <v>177</v>
      </c>
      <c r="I50" s="31" t="s">
        <v>178</v>
      </c>
      <c r="J50" s="88">
        <v>0</v>
      </c>
      <c r="K50" s="89"/>
      <c r="L50" s="31"/>
      <c r="M50" s="89">
        <v>2017059</v>
      </c>
    </row>
    <row r="51" spans="1:13" ht="38.25" x14ac:dyDescent="0.25">
      <c r="A51" s="43">
        <v>46</v>
      </c>
      <c r="B51" s="75" t="s">
        <v>224</v>
      </c>
      <c r="C51" s="9" t="s">
        <v>298</v>
      </c>
      <c r="D51" s="55">
        <v>34</v>
      </c>
      <c r="E51" s="4">
        <v>20915</v>
      </c>
      <c r="F51" s="1">
        <f t="shared" ref="F51:F61" si="3">E51*D51</f>
        <v>711110</v>
      </c>
      <c r="G51" s="31" t="s">
        <v>176</v>
      </c>
      <c r="H51" s="31" t="s">
        <v>177</v>
      </c>
      <c r="I51" s="31" t="s">
        <v>178</v>
      </c>
      <c r="J51" s="88">
        <v>0</v>
      </c>
      <c r="K51" s="89"/>
      <c r="L51" s="31"/>
      <c r="M51" s="89">
        <v>711110</v>
      </c>
    </row>
    <row r="52" spans="1:13" ht="51" x14ac:dyDescent="0.25">
      <c r="A52" s="43">
        <v>47</v>
      </c>
      <c r="B52" s="75" t="s">
        <v>225</v>
      </c>
      <c r="C52" s="9" t="s">
        <v>298</v>
      </c>
      <c r="D52" s="55">
        <v>26</v>
      </c>
      <c r="E52" s="4">
        <v>628100</v>
      </c>
      <c r="F52" s="1">
        <f t="shared" si="3"/>
        <v>16330600</v>
      </c>
      <c r="G52" s="31" t="s">
        <v>176</v>
      </c>
      <c r="H52" s="31" t="s">
        <v>177</v>
      </c>
      <c r="I52" s="31" t="s">
        <v>178</v>
      </c>
      <c r="J52" s="88">
        <v>0</v>
      </c>
      <c r="K52" s="89"/>
      <c r="L52" s="31"/>
      <c r="M52" s="89">
        <v>16330600</v>
      </c>
    </row>
    <row r="53" spans="1:13" ht="51" x14ac:dyDescent="0.25">
      <c r="A53" s="43">
        <v>48</v>
      </c>
      <c r="B53" s="75" t="s">
        <v>226</v>
      </c>
      <c r="C53" s="9" t="s">
        <v>298</v>
      </c>
      <c r="D53" s="55">
        <v>20</v>
      </c>
      <c r="E53" s="4">
        <v>800294</v>
      </c>
      <c r="F53" s="1">
        <f t="shared" si="3"/>
        <v>16005880</v>
      </c>
      <c r="G53" s="31" t="s">
        <v>176</v>
      </c>
      <c r="H53" s="31" t="s">
        <v>177</v>
      </c>
      <c r="I53" s="31" t="s">
        <v>178</v>
      </c>
      <c r="J53" s="88">
        <v>0</v>
      </c>
      <c r="K53" s="89"/>
      <c r="L53" s="31"/>
      <c r="M53" s="89">
        <v>16005880</v>
      </c>
    </row>
    <row r="54" spans="1:13" ht="38.25" x14ac:dyDescent="0.25">
      <c r="A54" s="43">
        <v>49</v>
      </c>
      <c r="B54" s="76" t="s">
        <v>227</v>
      </c>
      <c r="C54" s="9" t="s">
        <v>298</v>
      </c>
      <c r="D54" s="55">
        <v>13</v>
      </c>
      <c r="E54" s="4">
        <v>1235806</v>
      </c>
      <c r="F54" s="1">
        <f t="shared" si="3"/>
        <v>16065478</v>
      </c>
      <c r="G54" s="31" t="s">
        <v>176</v>
      </c>
      <c r="H54" s="31" t="s">
        <v>177</v>
      </c>
      <c r="I54" s="31" t="s">
        <v>178</v>
      </c>
      <c r="J54" s="88">
        <v>0</v>
      </c>
      <c r="K54" s="89"/>
      <c r="L54" s="31"/>
      <c r="M54" s="89">
        <v>16065478</v>
      </c>
    </row>
    <row r="55" spans="1:13" ht="38.25" x14ac:dyDescent="0.25">
      <c r="A55" s="43">
        <v>50</v>
      </c>
      <c r="B55" s="76" t="s">
        <v>228</v>
      </c>
      <c r="C55" s="9" t="s">
        <v>298</v>
      </c>
      <c r="D55" s="55">
        <v>4</v>
      </c>
      <c r="E55" s="4">
        <v>277167</v>
      </c>
      <c r="F55" s="1">
        <f t="shared" si="3"/>
        <v>1108668</v>
      </c>
      <c r="G55" s="31" t="s">
        <v>176</v>
      </c>
      <c r="H55" s="31" t="s">
        <v>177</v>
      </c>
      <c r="I55" s="31" t="s">
        <v>178</v>
      </c>
      <c r="J55" s="88">
        <v>0</v>
      </c>
      <c r="K55" s="89"/>
      <c r="L55" s="31"/>
      <c r="M55" s="89">
        <v>1108668</v>
      </c>
    </row>
    <row r="56" spans="1:13" ht="38.25" x14ac:dyDescent="0.25">
      <c r="A56" s="43">
        <v>51</v>
      </c>
      <c r="B56" s="77" t="s">
        <v>229</v>
      </c>
      <c r="C56" s="9" t="s">
        <v>298</v>
      </c>
      <c r="D56" s="55">
        <v>12</v>
      </c>
      <c r="E56" s="27">
        <v>55198</v>
      </c>
      <c r="F56" s="28">
        <f t="shared" si="3"/>
        <v>662376</v>
      </c>
      <c r="G56" s="31" t="s">
        <v>176</v>
      </c>
      <c r="H56" s="31" t="s">
        <v>177</v>
      </c>
      <c r="I56" s="31" t="s">
        <v>178</v>
      </c>
      <c r="J56" s="88">
        <v>0</v>
      </c>
      <c r="K56" s="89"/>
      <c r="L56" s="31"/>
      <c r="M56" s="89">
        <v>662376</v>
      </c>
    </row>
    <row r="57" spans="1:13" ht="38.25" x14ac:dyDescent="0.25">
      <c r="A57" s="43">
        <v>52</v>
      </c>
      <c r="B57" s="78" t="s">
        <v>230</v>
      </c>
      <c r="C57" s="9" t="s">
        <v>298</v>
      </c>
      <c r="D57" s="55">
        <v>4</v>
      </c>
      <c r="E57" s="14">
        <v>60808</v>
      </c>
      <c r="F57" s="28">
        <f t="shared" si="3"/>
        <v>243232</v>
      </c>
      <c r="G57" s="31" t="s">
        <v>176</v>
      </c>
      <c r="H57" s="31" t="s">
        <v>177</v>
      </c>
      <c r="I57" s="31" t="s">
        <v>178</v>
      </c>
      <c r="J57" s="88">
        <v>0</v>
      </c>
      <c r="K57" s="89"/>
      <c r="L57" s="31"/>
      <c r="M57" s="89">
        <v>243232</v>
      </c>
    </row>
    <row r="58" spans="1:13" ht="38.25" x14ac:dyDescent="0.25">
      <c r="A58" s="43">
        <v>53</v>
      </c>
      <c r="B58" s="78" t="s">
        <v>231</v>
      </c>
      <c r="C58" s="9" t="s">
        <v>298</v>
      </c>
      <c r="D58" s="55">
        <v>20</v>
      </c>
      <c r="E58" s="14">
        <v>39750</v>
      </c>
      <c r="F58" s="28">
        <f t="shared" si="3"/>
        <v>795000</v>
      </c>
      <c r="G58" s="31" t="s">
        <v>176</v>
      </c>
      <c r="H58" s="31" t="s">
        <v>177</v>
      </c>
      <c r="I58" s="31" t="s">
        <v>178</v>
      </c>
      <c r="J58" s="88">
        <v>0</v>
      </c>
      <c r="K58" s="89"/>
      <c r="L58" s="31"/>
      <c r="M58" s="89">
        <v>795000</v>
      </c>
    </row>
    <row r="59" spans="1:13" ht="38.25" x14ac:dyDescent="0.25">
      <c r="A59" s="43">
        <v>54</v>
      </c>
      <c r="B59" s="78" t="s">
        <v>232</v>
      </c>
      <c r="C59" s="9" t="s">
        <v>298</v>
      </c>
      <c r="D59" s="55">
        <v>12</v>
      </c>
      <c r="E59" s="14">
        <v>206745</v>
      </c>
      <c r="F59" s="28">
        <f t="shared" si="3"/>
        <v>2480940</v>
      </c>
      <c r="G59" s="31" t="s">
        <v>176</v>
      </c>
      <c r="H59" s="31" t="s">
        <v>177</v>
      </c>
      <c r="I59" s="31" t="s">
        <v>178</v>
      </c>
      <c r="J59" s="88">
        <v>0</v>
      </c>
      <c r="K59" s="89"/>
      <c r="L59" s="31"/>
      <c r="M59" s="89">
        <v>2480940</v>
      </c>
    </row>
    <row r="60" spans="1:13" ht="38.25" x14ac:dyDescent="0.25">
      <c r="A60" s="43">
        <v>55</v>
      </c>
      <c r="B60" s="78" t="s">
        <v>233</v>
      </c>
      <c r="C60" s="9" t="s">
        <v>298</v>
      </c>
      <c r="D60" s="55">
        <v>12</v>
      </c>
      <c r="E60" s="14">
        <v>352000</v>
      </c>
      <c r="F60" s="28">
        <f t="shared" si="3"/>
        <v>4224000</v>
      </c>
      <c r="G60" s="31" t="s">
        <v>176</v>
      </c>
      <c r="H60" s="31" t="s">
        <v>177</v>
      </c>
      <c r="I60" s="31" t="s">
        <v>178</v>
      </c>
      <c r="J60" s="88">
        <v>0</v>
      </c>
      <c r="K60" s="89"/>
      <c r="L60" s="31"/>
      <c r="M60" s="89">
        <v>4224000</v>
      </c>
    </row>
    <row r="61" spans="1:13" ht="38.25" x14ac:dyDescent="0.25">
      <c r="A61" s="43">
        <v>56</v>
      </c>
      <c r="B61" s="78" t="s">
        <v>234</v>
      </c>
      <c r="C61" s="9" t="s">
        <v>298</v>
      </c>
      <c r="D61" s="55">
        <v>10</v>
      </c>
      <c r="E61" s="14">
        <v>23100</v>
      </c>
      <c r="F61" s="28">
        <f t="shared" si="3"/>
        <v>231000</v>
      </c>
      <c r="G61" s="31" t="s">
        <v>176</v>
      </c>
      <c r="H61" s="31" t="s">
        <v>177</v>
      </c>
      <c r="I61" s="31" t="s">
        <v>178</v>
      </c>
      <c r="J61" s="88">
        <v>0</v>
      </c>
      <c r="K61" s="89"/>
      <c r="L61" s="31"/>
      <c r="M61" s="89">
        <v>231000</v>
      </c>
    </row>
    <row r="62" spans="1:13" ht="38.25" hidden="1" x14ac:dyDescent="0.25">
      <c r="A62" s="43"/>
      <c r="B62" s="2" t="s">
        <v>41</v>
      </c>
      <c r="C62" s="9" t="s">
        <v>298</v>
      </c>
      <c r="D62" s="59"/>
      <c r="E62" s="6"/>
      <c r="F62" s="5"/>
      <c r="G62" s="31" t="s">
        <v>176</v>
      </c>
      <c r="H62" s="31" t="s">
        <v>177</v>
      </c>
      <c r="I62" s="31" t="s">
        <v>178</v>
      </c>
      <c r="J62" s="88">
        <v>0</v>
      </c>
      <c r="K62" s="92"/>
      <c r="L62" s="3"/>
      <c r="M62" s="99"/>
    </row>
    <row r="63" spans="1:13" ht="38.25" x14ac:dyDescent="0.25">
      <c r="A63" s="43">
        <v>57</v>
      </c>
      <c r="B63" s="75" t="s">
        <v>235</v>
      </c>
      <c r="C63" s="22" t="s">
        <v>299</v>
      </c>
      <c r="D63" s="55">
        <v>6</v>
      </c>
      <c r="E63" s="4">
        <v>1178100</v>
      </c>
      <c r="F63" s="1">
        <f>E63*D63</f>
        <v>7068600</v>
      </c>
      <c r="G63" s="31" t="s">
        <v>176</v>
      </c>
      <c r="H63" s="31" t="s">
        <v>177</v>
      </c>
      <c r="I63" s="31" t="s">
        <v>178</v>
      </c>
      <c r="J63" s="88">
        <v>0</v>
      </c>
      <c r="K63" s="89">
        <v>7068600</v>
      </c>
      <c r="L63" s="31"/>
      <c r="M63" s="89"/>
    </row>
    <row r="64" spans="1:13" ht="51" x14ac:dyDescent="0.25">
      <c r="A64" s="43">
        <v>58</v>
      </c>
      <c r="B64" s="75" t="s">
        <v>236</v>
      </c>
      <c r="C64" s="22" t="s">
        <v>299</v>
      </c>
      <c r="D64" s="55">
        <v>11</v>
      </c>
      <c r="E64" s="4">
        <v>843700</v>
      </c>
      <c r="F64" s="1">
        <f t="shared" ref="F64:F72" si="4">E64*D64</f>
        <v>9280700</v>
      </c>
      <c r="G64" s="31" t="s">
        <v>176</v>
      </c>
      <c r="H64" s="31" t="s">
        <v>177</v>
      </c>
      <c r="I64" s="31" t="s">
        <v>178</v>
      </c>
      <c r="J64" s="88">
        <v>0</v>
      </c>
      <c r="K64" s="89">
        <v>9280700</v>
      </c>
      <c r="L64" s="31"/>
      <c r="M64" s="89"/>
    </row>
    <row r="65" spans="1:13" ht="38.25" x14ac:dyDescent="0.25">
      <c r="A65" s="43">
        <v>59</v>
      </c>
      <c r="B65" s="75" t="s">
        <v>237</v>
      </c>
      <c r="C65" s="22" t="s">
        <v>299</v>
      </c>
      <c r="D65" s="55">
        <v>15</v>
      </c>
      <c r="E65" s="4">
        <v>748300</v>
      </c>
      <c r="F65" s="1">
        <f t="shared" si="4"/>
        <v>11224500</v>
      </c>
      <c r="G65" s="31" t="s">
        <v>176</v>
      </c>
      <c r="H65" s="31" t="s">
        <v>177</v>
      </c>
      <c r="I65" s="31" t="s">
        <v>178</v>
      </c>
      <c r="J65" s="88">
        <v>0</v>
      </c>
      <c r="K65" s="89">
        <v>11224500</v>
      </c>
      <c r="L65" s="31"/>
      <c r="M65" s="89"/>
    </row>
    <row r="66" spans="1:13" ht="38.25" x14ac:dyDescent="0.25">
      <c r="A66" s="43">
        <v>60</v>
      </c>
      <c r="B66" s="75" t="s">
        <v>238</v>
      </c>
      <c r="C66" s="22" t="s">
        <v>299</v>
      </c>
      <c r="D66" s="55">
        <v>43</v>
      </c>
      <c r="E66" s="4">
        <v>18000</v>
      </c>
      <c r="F66" s="1">
        <f t="shared" si="4"/>
        <v>774000</v>
      </c>
      <c r="G66" s="31" t="s">
        <v>176</v>
      </c>
      <c r="H66" s="31" t="s">
        <v>177</v>
      </c>
      <c r="I66" s="31" t="s">
        <v>178</v>
      </c>
      <c r="J66" s="88">
        <v>0</v>
      </c>
      <c r="K66" s="89">
        <v>774000</v>
      </c>
      <c r="L66" s="31"/>
      <c r="M66" s="89"/>
    </row>
    <row r="67" spans="1:13" ht="38.25" x14ac:dyDescent="0.25">
      <c r="A67" s="43">
        <v>61</v>
      </c>
      <c r="B67" s="75" t="s">
        <v>239</v>
      </c>
      <c r="C67" s="22" t="s">
        <v>299</v>
      </c>
      <c r="D67" s="55">
        <v>43</v>
      </c>
      <c r="E67" s="4">
        <v>36900</v>
      </c>
      <c r="F67" s="1">
        <f t="shared" si="4"/>
        <v>1586700</v>
      </c>
      <c r="G67" s="31" t="s">
        <v>176</v>
      </c>
      <c r="H67" s="31" t="s">
        <v>177</v>
      </c>
      <c r="I67" s="31" t="s">
        <v>178</v>
      </c>
      <c r="J67" s="88">
        <v>0</v>
      </c>
      <c r="K67" s="89">
        <v>1586700</v>
      </c>
      <c r="L67" s="31"/>
      <c r="M67" s="89"/>
    </row>
    <row r="68" spans="1:13" ht="38.25" x14ac:dyDescent="0.25">
      <c r="A68" s="43">
        <v>62</v>
      </c>
      <c r="B68" s="76" t="s">
        <v>240</v>
      </c>
      <c r="C68" s="22" t="s">
        <v>299</v>
      </c>
      <c r="D68" s="55">
        <v>12</v>
      </c>
      <c r="E68" s="4">
        <v>38000</v>
      </c>
      <c r="F68" s="1">
        <f t="shared" si="4"/>
        <v>456000</v>
      </c>
      <c r="G68" s="31" t="s">
        <v>176</v>
      </c>
      <c r="H68" s="31" t="s">
        <v>177</v>
      </c>
      <c r="I68" s="31" t="s">
        <v>178</v>
      </c>
      <c r="J68" s="88">
        <v>0</v>
      </c>
      <c r="K68" s="89">
        <v>456000</v>
      </c>
      <c r="L68" s="31"/>
      <c r="M68" s="89"/>
    </row>
    <row r="69" spans="1:13" ht="38.25" x14ac:dyDescent="0.25">
      <c r="A69" s="43">
        <v>63</v>
      </c>
      <c r="B69" s="76" t="s">
        <v>241</v>
      </c>
      <c r="C69" s="23" t="s">
        <v>42</v>
      </c>
      <c r="D69" s="55">
        <v>6</v>
      </c>
      <c r="E69" s="4">
        <v>65000</v>
      </c>
      <c r="F69" s="1">
        <f t="shared" si="4"/>
        <v>390000</v>
      </c>
      <c r="G69" s="31" t="s">
        <v>176</v>
      </c>
      <c r="H69" s="31" t="s">
        <v>177</v>
      </c>
      <c r="I69" s="31" t="s">
        <v>178</v>
      </c>
      <c r="J69" s="88">
        <v>0</v>
      </c>
      <c r="K69" s="104">
        <v>390000</v>
      </c>
      <c r="L69" s="31"/>
      <c r="M69" s="89"/>
    </row>
    <row r="70" spans="1:13" ht="38.25" x14ac:dyDescent="0.25">
      <c r="A70" s="43">
        <v>64</v>
      </c>
      <c r="B70" s="79" t="s">
        <v>242</v>
      </c>
      <c r="C70" s="23" t="s">
        <v>42</v>
      </c>
      <c r="D70" s="55">
        <v>1</v>
      </c>
      <c r="E70" s="4">
        <v>116000</v>
      </c>
      <c r="F70" s="1">
        <f t="shared" si="4"/>
        <v>116000</v>
      </c>
      <c r="G70" s="31" t="s">
        <v>176</v>
      </c>
      <c r="H70" s="31" t="s">
        <v>177</v>
      </c>
      <c r="I70" s="31" t="s">
        <v>178</v>
      </c>
      <c r="J70" s="88">
        <v>0</v>
      </c>
      <c r="K70" s="89">
        <v>116000</v>
      </c>
      <c r="L70" s="31"/>
      <c r="M70" s="89"/>
    </row>
    <row r="71" spans="1:13" ht="38.25" x14ac:dyDescent="0.25">
      <c r="A71" s="43">
        <v>65</v>
      </c>
      <c r="B71" s="75" t="s">
        <v>243</v>
      </c>
      <c r="C71" s="9" t="s">
        <v>298</v>
      </c>
      <c r="D71" s="55">
        <v>1</v>
      </c>
      <c r="E71" s="4">
        <v>86000</v>
      </c>
      <c r="F71" s="1">
        <f t="shared" si="4"/>
        <v>86000</v>
      </c>
      <c r="G71" s="31" t="s">
        <v>176</v>
      </c>
      <c r="H71" s="31" t="s">
        <v>177</v>
      </c>
      <c r="I71" s="31" t="s">
        <v>178</v>
      </c>
      <c r="J71" s="88">
        <v>0</v>
      </c>
      <c r="K71" s="89">
        <v>86000</v>
      </c>
      <c r="L71" s="31"/>
      <c r="M71" s="89"/>
    </row>
    <row r="72" spans="1:13" ht="38.25" x14ac:dyDescent="0.25">
      <c r="A72" s="43">
        <v>66</v>
      </c>
      <c r="B72" s="75" t="s">
        <v>244</v>
      </c>
      <c r="C72" s="23" t="s">
        <v>42</v>
      </c>
      <c r="D72" s="56">
        <v>11</v>
      </c>
      <c r="E72" s="86">
        <v>48600</v>
      </c>
      <c r="F72" s="1">
        <f t="shared" si="4"/>
        <v>534600</v>
      </c>
      <c r="G72" s="31" t="s">
        <v>176</v>
      </c>
      <c r="H72" s="31" t="s">
        <v>177</v>
      </c>
      <c r="I72" s="31" t="s">
        <v>178</v>
      </c>
      <c r="J72" s="88">
        <v>0</v>
      </c>
      <c r="K72" s="89">
        <v>534600</v>
      </c>
      <c r="L72" s="31"/>
      <c r="M72" s="89"/>
    </row>
    <row r="73" spans="1:13" ht="38.25" hidden="1" x14ac:dyDescent="0.25">
      <c r="A73" s="43"/>
      <c r="B73" s="2" t="s">
        <v>43</v>
      </c>
      <c r="C73" s="29"/>
      <c r="D73" s="61"/>
      <c r="E73" s="47"/>
      <c r="F73" s="47"/>
      <c r="G73" s="31" t="s">
        <v>176</v>
      </c>
      <c r="H73" s="31" t="s">
        <v>177</v>
      </c>
      <c r="I73" s="31" t="s">
        <v>178</v>
      </c>
      <c r="J73" s="88">
        <v>0</v>
      </c>
      <c r="K73" s="93"/>
      <c r="L73" s="29"/>
      <c r="M73" s="100"/>
    </row>
    <row r="74" spans="1:13" ht="38.25" x14ac:dyDescent="0.25">
      <c r="A74" s="43">
        <v>67</v>
      </c>
      <c r="B74" s="75" t="s">
        <v>245</v>
      </c>
      <c r="C74" s="9" t="s">
        <v>298</v>
      </c>
      <c r="D74" s="62">
        <v>220</v>
      </c>
      <c r="E74" s="14">
        <v>58925</v>
      </c>
      <c r="F74" s="31">
        <f>E74*D74</f>
        <v>12963500</v>
      </c>
      <c r="G74" s="31" t="s">
        <v>176</v>
      </c>
      <c r="H74" s="31" t="s">
        <v>177</v>
      </c>
      <c r="I74" s="31" t="s">
        <v>178</v>
      </c>
      <c r="J74" s="88">
        <v>0</v>
      </c>
      <c r="K74" s="89"/>
      <c r="L74" s="96">
        <v>12963500</v>
      </c>
      <c r="M74" s="89"/>
    </row>
    <row r="75" spans="1:13" ht="38.25" x14ac:dyDescent="0.25">
      <c r="A75" s="43">
        <v>68</v>
      </c>
      <c r="B75" s="75" t="s">
        <v>246</v>
      </c>
      <c r="C75" s="9" t="s">
        <v>298</v>
      </c>
      <c r="D75" s="62">
        <v>6</v>
      </c>
      <c r="E75" s="32">
        <v>394000</v>
      </c>
      <c r="F75" s="31">
        <f>E75*D75</f>
        <v>2364000</v>
      </c>
      <c r="G75" s="31" t="s">
        <v>176</v>
      </c>
      <c r="H75" s="31" t="s">
        <v>177</v>
      </c>
      <c r="I75" s="31" t="s">
        <v>178</v>
      </c>
      <c r="J75" s="88">
        <v>0</v>
      </c>
      <c r="K75" s="89"/>
      <c r="L75" s="96">
        <v>2364000</v>
      </c>
      <c r="M75" s="89"/>
    </row>
    <row r="76" spans="1:13" ht="38.25" x14ac:dyDescent="0.25">
      <c r="A76" s="43">
        <v>69</v>
      </c>
      <c r="B76" s="80" t="s">
        <v>247</v>
      </c>
      <c r="C76" s="9" t="s">
        <v>298</v>
      </c>
      <c r="D76" s="62">
        <v>1</v>
      </c>
      <c r="E76" s="32">
        <v>126750</v>
      </c>
      <c r="F76" s="31">
        <f t="shared" ref="F76:F78" si="5">E76*D76</f>
        <v>126750</v>
      </c>
      <c r="G76" s="31" t="s">
        <v>176</v>
      </c>
      <c r="H76" s="31" t="s">
        <v>177</v>
      </c>
      <c r="I76" s="31" t="s">
        <v>178</v>
      </c>
      <c r="J76" s="88">
        <v>0</v>
      </c>
      <c r="K76" s="89"/>
      <c r="L76" s="96">
        <v>126750</v>
      </c>
      <c r="M76" s="89"/>
    </row>
    <row r="77" spans="1:13" ht="38.25" x14ac:dyDescent="0.25">
      <c r="A77" s="43">
        <v>70</v>
      </c>
      <c r="B77" s="80" t="s">
        <v>248</v>
      </c>
      <c r="C77" s="9" t="s">
        <v>298</v>
      </c>
      <c r="D77" s="62">
        <v>1</v>
      </c>
      <c r="E77" s="32">
        <v>126750</v>
      </c>
      <c r="F77" s="31">
        <f t="shared" si="5"/>
        <v>126750</v>
      </c>
      <c r="G77" s="31" t="s">
        <v>176</v>
      </c>
      <c r="H77" s="31" t="s">
        <v>177</v>
      </c>
      <c r="I77" s="31" t="s">
        <v>178</v>
      </c>
      <c r="J77" s="88">
        <v>0</v>
      </c>
      <c r="K77" s="89"/>
      <c r="L77" s="96">
        <v>126750</v>
      </c>
      <c r="M77" s="89"/>
    </row>
    <row r="78" spans="1:13" ht="38.25" x14ac:dyDescent="0.25">
      <c r="A78" s="43">
        <v>71</v>
      </c>
      <c r="B78" s="80" t="s">
        <v>249</v>
      </c>
      <c r="C78" s="9" t="s">
        <v>298</v>
      </c>
      <c r="D78" s="62">
        <v>1</v>
      </c>
      <c r="E78" s="32">
        <v>126750</v>
      </c>
      <c r="F78" s="31">
        <f t="shared" si="5"/>
        <v>126750</v>
      </c>
      <c r="G78" s="31" t="s">
        <v>176</v>
      </c>
      <c r="H78" s="31" t="s">
        <v>177</v>
      </c>
      <c r="I78" s="31" t="s">
        <v>178</v>
      </c>
      <c r="J78" s="88">
        <v>0</v>
      </c>
      <c r="K78" s="89"/>
      <c r="L78" s="96">
        <v>126500</v>
      </c>
      <c r="M78" s="89"/>
    </row>
    <row r="79" spans="1:13" ht="38.25" hidden="1" x14ac:dyDescent="0.25">
      <c r="A79" s="43"/>
      <c r="B79" s="35" t="s">
        <v>47</v>
      </c>
      <c r="C79" s="9" t="s">
        <v>298</v>
      </c>
      <c r="D79" s="63"/>
      <c r="E79" s="48"/>
      <c r="F79" s="33"/>
      <c r="G79" s="31" t="s">
        <v>176</v>
      </c>
      <c r="H79" s="31" t="s">
        <v>177</v>
      </c>
      <c r="I79" s="31" t="s">
        <v>178</v>
      </c>
      <c r="J79" s="88">
        <v>0</v>
      </c>
      <c r="K79" s="94"/>
      <c r="L79" s="97"/>
      <c r="M79" s="101"/>
    </row>
    <row r="80" spans="1:13" ht="42.75" x14ac:dyDescent="0.25">
      <c r="A80" s="43">
        <v>72</v>
      </c>
      <c r="B80" s="81" t="s">
        <v>250</v>
      </c>
      <c r="C80" s="9" t="s">
        <v>298</v>
      </c>
      <c r="D80" s="63">
        <v>2</v>
      </c>
      <c r="E80" s="48">
        <v>42000</v>
      </c>
      <c r="F80" s="33">
        <f t="shared" ref="F80:F82" si="6">E80*D80</f>
        <v>84000</v>
      </c>
      <c r="G80" s="31" t="s">
        <v>176</v>
      </c>
      <c r="H80" s="31" t="s">
        <v>177</v>
      </c>
      <c r="I80" s="31" t="s">
        <v>178</v>
      </c>
      <c r="J80" s="88">
        <v>0</v>
      </c>
      <c r="K80" s="89"/>
      <c r="L80" s="96">
        <v>84000</v>
      </c>
      <c r="M80" s="89"/>
    </row>
    <row r="81" spans="1:13" ht="42.75" x14ac:dyDescent="0.25">
      <c r="A81" s="43">
        <v>73</v>
      </c>
      <c r="B81" s="81" t="s">
        <v>251</v>
      </c>
      <c r="C81" s="9" t="s">
        <v>298</v>
      </c>
      <c r="D81" s="63">
        <v>880</v>
      </c>
      <c r="E81" s="48">
        <v>25000</v>
      </c>
      <c r="F81" s="33">
        <f t="shared" si="6"/>
        <v>22000000</v>
      </c>
      <c r="G81" s="31" t="s">
        <v>176</v>
      </c>
      <c r="H81" s="31" t="s">
        <v>177</v>
      </c>
      <c r="I81" s="31" t="s">
        <v>178</v>
      </c>
      <c r="J81" s="88">
        <v>0</v>
      </c>
      <c r="K81" s="89"/>
      <c r="L81" s="96">
        <v>22000000</v>
      </c>
      <c r="M81" s="89"/>
    </row>
    <row r="82" spans="1:13" ht="44.25" customHeight="1" x14ac:dyDescent="0.25">
      <c r="A82" s="43">
        <v>74</v>
      </c>
      <c r="B82" s="81" t="s">
        <v>252</v>
      </c>
      <c r="C82" s="9" t="s">
        <v>298</v>
      </c>
      <c r="D82" s="63">
        <v>12</v>
      </c>
      <c r="E82" s="48">
        <v>50000</v>
      </c>
      <c r="F82" s="33">
        <f t="shared" si="6"/>
        <v>600000</v>
      </c>
      <c r="G82" s="31" t="s">
        <v>176</v>
      </c>
      <c r="H82" s="31" t="s">
        <v>177</v>
      </c>
      <c r="I82" s="31" t="s">
        <v>178</v>
      </c>
      <c r="J82" s="88">
        <v>0</v>
      </c>
      <c r="K82" s="89"/>
      <c r="L82" s="96">
        <v>600000</v>
      </c>
      <c r="M82" s="89"/>
    </row>
    <row r="83" spans="1:13" ht="38.25" hidden="1" x14ac:dyDescent="0.25">
      <c r="A83" s="43"/>
      <c r="B83" s="2" t="s">
        <v>51</v>
      </c>
      <c r="C83" s="9" t="s">
        <v>298</v>
      </c>
      <c r="D83" s="59"/>
      <c r="E83" s="6"/>
      <c r="F83" s="5"/>
      <c r="G83" s="31" t="s">
        <v>176</v>
      </c>
      <c r="H83" s="31" t="s">
        <v>177</v>
      </c>
      <c r="I83" s="31" t="s">
        <v>178</v>
      </c>
      <c r="J83" s="88">
        <v>0</v>
      </c>
      <c r="K83" s="92"/>
      <c r="L83" s="3"/>
      <c r="M83" s="99"/>
    </row>
    <row r="84" spans="1:13" ht="108.75" customHeight="1" x14ac:dyDescent="0.25">
      <c r="A84" s="43">
        <v>75</v>
      </c>
      <c r="B84" s="75" t="s">
        <v>253</v>
      </c>
      <c r="C84" s="9" t="s">
        <v>298</v>
      </c>
      <c r="D84" s="59">
        <v>8</v>
      </c>
      <c r="E84" s="4">
        <v>635420</v>
      </c>
      <c r="F84" s="1">
        <f>E84*D84</f>
        <v>5083360</v>
      </c>
      <c r="G84" s="31" t="s">
        <v>176</v>
      </c>
      <c r="H84" s="31" t="s">
        <v>177</v>
      </c>
      <c r="I84" s="31" t="s">
        <v>178</v>
      </c>
      <c r="J84" s="88">
        <v>0</v>
      </c>
      <c r="K84" s="89"/>
      <c r="L84" s="1"/>
      <c r="M84" s="89">
        <v>5083360</v>
      </c>
    </row>
    <row r="85" spans="1:13" ht="117" customHeight="1" x14ac:dyDescent="0.25">
      <c r="A85" s="43">
        <v>76</v>
      </c>
      <c r="B85" s="75" t="s">
        <v>254</v>
      </c>
      <c r="C85" s="9" t="s">
        <v>298</v>
      </c>
      <c r="D85" s="59">
        <v>6</v>
      </c>
      <c r="E85" s="4">
        <v>491864</v>
      </c>
      <c r="F85" s="1">
        <f t="shared" ref="F85:F142" si="7">E85*D85</f>
        <v>2951184</v>
      </c>
      <c r="G85" s="31" t="s">
        <v>176</v>
      </c>
      <c r="H85" s="31" t="s">
        <v>177</v>
      </c>
      <c r="I85" s="31" t="s">
        <v>178</v>
      </c>
      <c r="J85" s="88">
        <v>0</v>
      </c>
      <c r="K85" s="89"/>
      <c r="L85" s="1"/>
      <c r="M85" s="89">
        <v>2951184</v>
      </c>
    </row>
    <row r="86" spans="1:13" ht="51.75" customHeight="1" x14ac:dyDescent="0.25">
      <c r="A86" s="43">
        <v>77</v>
      </c>
      <c r="B86" s="75" t="s">
        <v>255</v>
      </c>
      <c r="C86" s="9" t="s">
        <v>298</v>
      </c>
      <c r="D86" s="59">
        <v>3</v>
      </c>
      <c r="E86" s="4">
        <v>560560</v>
      </c>
      <c r="F86" s="1">
        <f t="shared" si="7"/>
        <v>1681680</v>
      </c>
      <c r="G86" s="31" t="s">
        <v>176</v>
      </c>
      <c r="H86" s="31" t="s">
        <v>177</v>
      </c>
      <c r="I86" s="31" t="s">
        <v>178</v>
      </c>
      <c r="J86" s="88">
        <v>0</v>
      </c>
      <c r="K86" s="89"/>
      <c r="L86" s="1"/>
      <c r="M86" s="89">
        <v>1200000</v>
      </c>
    </row>
    <row r="87" spans="1:13" ht="60" customHeight="1" x14ac:dyDescent="0.25">
      <c r="A87" s="43">
        <v>78</v>
      </c>
      <c r="B87" s="75" t="s">
        <v>256</v>
      </c>
      <c r="C87" s="9" t="s">
        <v>298</v>
      </c>
      <c r="D87" s="59">
        <v>1</v>
      </c>
      <c r="E87" s="4">
        <v>325000</v>
      </c>
      <c r="F87" s="1">
        <f t="shared" si="7"/>
        <v>325000</v>
      </c>
      <c r="G87" s="31" t="s">
        <v>176</v>
      </c>
      <c r="H87" s="31" t="s">
        <v>177</v>
      </c>
      <c r="I87" s="31" t="s">
        <v>178</v>
      </c>
      <c r="J87" s="88">
        <v>0</v>
      </c>
      <c r="K87" s="89"/>
      <c r="L87" s="50"/>
      <c r="M87" s="89">
        <v>200000</v>
      </c>
    </row>
    <row r="88" spans="1:13" ht="77.25" customHeight="1" x14ac:dyDescent="0.25">
      <c r="A88" s="43">
        <v>79</v>
      </c>
      <c r="B88" s="75" t="s">
        <v>257</v>
      </c>
      <c r="C88" s="9" t="s">
        <v>298</v>
      </c>
      <c r="D88" s="59">
        <v>6</v>
      </c>
      <c r="E88" s="4">
        <v>312480</v>
      </c>
      <c r="F88" s="1">
        <f t="shared" si="7"/>
        <v>1874880</v>
      </c>
      <c r="G88" s="31" t="s">
        <v>176</v>
      </c>
      <c r="H88" s="31" t="s">
        <v>177</v>
      </c>
      <c r="I88" s="31" t="s">
        <v>178</v>
      </c>
      <c r="J88" s="88">
        <v>0</v>
      </c>
      <c r="K88" s="89"/>
      <c r="L88" s="1"/>
      <c r="M88" s="89">
        <v>1874880</v>
      </c>
    </row>
    <row r="89" spans="1:13" ht="47.25" customHeight="1" x14ac:dyDescent="0.25">
      <c r="A89" s="43">
        <v>80</v>
      </c>
      <c r="B89" s="75" t="s">
        <v>258</v>
      </c>
      <c r="C89" s="9" t="s">
        <v>298</v>
      </c>
      <c r="D89" s="59">
        <v>2</v>
      </c>
      <c r="E89" s="4">
        <v>645414</v>
      </c>
      <c r="F89" s="1">
        <f t="shared" si="7"/>
        <v>1290828</v>
      </c>
      <c r="G89" s="31" t="s">
        <v>176</v>
      </c>
      <c r="H89" s="31" t="s">
        <v>177</v>
      </c>
      <c r="I89" s="31" t="s">
        <v>178</v>
      </c>
      <c r="J89" s="88">
        <v>0</v>
      </c>
      <c r="K89" s="89"/>
      <c r="L89" s="1"/>
      <c r="M89" s="89">
        <v>1040000</v>
      </c>
    </row>
    <row r="90" spans="1:13" ht="38.25" x14ac:dyDescent="0.25">
      <c r="A90" s="43">
        <v>81</v>
      </c>
      <c r="B90" s="75" t="s">
        <v>259</v>
      </c>
      <c r="C90" s="9" t="s">
        <v>298</v>
      </c>
      <c r="D90" s="59">
        <v>4</v>
      </c>
      <c r="E90" s="4">
        <v>503022</v>
      </c>
      <c r="F90" s="1">
        <f t="shared" si="7"/>
        <v>2012088</v>
      </c>
      <c r="G90" s="31" t="s">
        <v>176</v>
      </c>
      <c r="H90" s="31" t="s">
        <v>177</v>
      </c>
      <c r="I90" s="31" t="s">
        <v>178</v>
      </c>
      <c r="J90" s="88">
        <v>0</v>
      </c>
      <c r="K90" s="89"/>
      <c r="L90" s="1"/>
      <c r="M90" s="89">
        <v>2012088</v>
      </c>
    </row>
    <row r="91" spans="1:13" ht="38.25" x14ac:dyDescent="0.25">
      <c r="A91" s="43">
        <v>82</v>
      </c>
      <c r="B91" s="75" t="s">
        <v>260</v>
      </c>
      <c r="C91" s="9" t="s">
        <v>298</v>
      </c>
      <c r="D91" s="59">
        <v>4</v>
      </c>
      <c r="E91" s="4">
        <v>582380</v>
      </c>
      <c r="F91" s="1">
        <f t="shared" si="7"/>
        <v>2329520</v>
      </c>
      <c r="G91" s="31" t="s">
        <v>176</v>
      </c>
      <c r="H91" s="31" t="s">
        <v>177</v>
      </c>
      <c r="I91" s="31" t="s">
        <v>178</v>
      </c>
      <c r="J91" s="88">
        <v>0</v>
      </c>
      <c r="K91" s="89"/>
      <c r="L91" s="1"/>
      <c r="M91" s="89">
        <v>2329520</v>
      </c>
    </row>
    <row r="92" spans="1:13" ht="38.25" x14ac:dyDescent="0.25">
      <c r="A92" s="43">
        <v>83</v>
      </c>
      <c r="B92" s="75" t="s">
        <v>261</v>
      </c>
      <c r="C92" s="9" t="s">
        <v>298</v>
      </c>
      <c r="D92" s="59">
        <v>4</v>
      </c>
      <c r="E92" s="4">
        <v>136950</v>
      </c>
      <c r="F92" s="1">
        <f t="shared" si="7"/>
        <v>547800</v>
      </c>
      <c r="G92" s="31" t="s">
        <v>176</v>
      </c>
      <c r="H92" s="31" t="s">
        <v>177</v>
      </c>
      <c r="I92" s="31" t="s">
        <v>178</v>
      </c>
      <c r="J92" s="88">
        <v>0</v>
      </c>
      <c r="K92" s="89"/>
      <c r="L92" s="1"/>
      <c r="M92" s="89">
        <v>547800</v>
      </c>
    </row>
    <row r="93" spans="1:13" ht="38.25" x14ac:dyDescent="0.25">
      <c r="A93" s="43">
        <v>84</v>
      </c>
      <c r="B93" s="75" t="s">
        <v>61</v>
      </c>
      <c r="C93" s="9" t="s">
        <v>298</v>
      </c>
      <c r="D93" s="59">
        <v>3</v>
      </c>
      <c r="E93" s="4">
        <v>156000</v>
      </c>
      <c r="F93" s="1">
        <f t="shared" si="7"/>
        <v>468000</v>
      </c>
      <c r="G93" s="31" t="s">
        <v>176</v>
      </c>
      <c r="H93" s="31" t="s">
        <v>177</v>
      </c>
      <c r="I93" s="31" t="s">
        <v>178</v>
      </c>
      <c r="J93" s="88">
        <v>0</v>
      </c>
      <c r="K93" s="89"/>
      <c r="L93" s="1"/>
      <c r="M93" s="89">
        <v>468000</v>
      </c>
    </row>
    <row r="94" spans="1:13" ht="38.25" x14ac:dyDescent="0.25">
      <c r="A94" s="43">
        <v>85</v>
      </c>
      <c r="B94" s="75" t="s">
        <v>62</v>
      </c>
      <c r="C94" s="9" t="s">
        <v>298</v>
      </c>
      <c r="D94" s="59">
        <v>2</v>
      </c>
      <c r="E94" s="4">
        <v>301702</v>
      </c>
      <c r="F94" s="1">
        <f t="shared" si="7"/>
        <v>603404</v>
      </c>
      <c r="G94" s="31" t="s">
        <v>176</v>
      </c>
      <c r="H94" s="31" t="s">
        <v>177</v>
      </c>
      <c r="I94" s="31" t="s">
        <v>178</v>
      </c>
      <c r="J94" s="88">
        <v>0</v>
      </c>
      <c r="K94" s="89"/>
      <c r="L94" s="1"/>
      <c r="M94" s="89">
        <v>603404</v>
      </c>
    </row>
    <row r="95" spans="1:13" ht="38.25" x14ac:dyDescent="0.25">
      <c r="A95" s="43">
        <v>86</v>
      </c>
      <c r="B95" s="82" t="s">
        <v>63</v>
      </c>
      <c r="C95" s="9" t="s">
        <v>298</v>
      </c>
      <c r="D95" s="59">
        <v>9</v>
      </c>
      <c r="E95" s="4">
        <v>126788</v>
      </c>
      <c r="F95" s="1">
        <f t="shared" si="7"/>
        <v>1141092</v>
      </c>
      <c r="G95" s="31" t="s">
        <v>176</v>
      </c>
      <c r="H95" s="31" t="s">
        <v>177</v>
      </c>
      <c r="I95" s="31" t="s">
        <v>178</v>
      </c>
      <c r="J95" s="88">
        <v>0</v>
      </c>
      <c r="K95" s="89"/>
      <c r="L95" s="1"/>
      <c r="M95" s="89">
        <v>1141092</v>
      </c>
    </row>
    <row r="96" spans="1:13" ht="38.25" x14ac:dyDescent="0.25">
      <c r="A96" s="43">
        <v>87</v>
      </c>
      <c r="B96" s="75" t="s">
        <v>262</v>
      </c>
      <c r="C96" s="9" t="s">
        <v>298</v>
      </c>
      <c r="D96" s="59">
        <v>3</v>
      </c>
      <c r="E96" s="4">
        <v>341601</v>
      </c>
      <c r="F96" s="1">
        <f t="shared" si="7"/>
        <v>1024803</v>
      </c>
      <c r="G96" s="31" t="s">
        <v>176</v>
      </c>
      <c r="H96" s="31" t="s">
        <v>177</v>
      </c>
      <c r="I96" s="31" t="s">
        <v>178</v>
      </c>
      <c r="J96" s="88">
        <v>0</v>
      </c>
      <c r="K96" s="89"/>
      <c r="L96" s="1"/>
      <c r="M96" s="89">
        <v>1024803</v>
      </c>
    </row>
    <row r="97" spans="1:13" ht="38.25" x14ac:dyDescent="0.25">
      <c r="A97" s="43">
        <v>88</v>
      </c>
      <c r="B97" s="75" t="s">
        <v>263</v>
      </c>
      <c r="C97" s="9" t="s">
        <v>298</v>
      </c>
      <c r="D97" s="59">
        <v>1</v>
      </c>
      <c r="E97" s="4">
        <v>313605</v>
      </c>
      <c r="F97" s="1">
        <f t="shared" si="7"/>
        <v>313605</v>
      </c>
      <c r="G97" s="31" t="s">
        <v>176</v>
      </c>
      <c r="H97" s="31" t="s">
        <v>177</v>
      </c>
      <c r="I97" s="31" t="s">
        <v>178</v>
      </c>
      <c r="J97" s="88">
        <v>0</v>
      </c>
      <c r="K97" s="89"/>
      <c r="L97" s="50"/>
      <c r="M97" s="89">
        <v>313605</v>
      </c>
    </row>
    <row r="98" spans="1:13" ht="38.25" x14ac:dyDescent="0.25">
      <c r="A98" s="43">
        <v>89</v>
      </c>
      <c r="B98" s="75" t="s">
        <v>264</v>
      </c>
      <c r="C98" s="9" t="s">
        <v>298</v>
      </c>
      <c r="D98" s="59">
        <v>14</v>
      </c>
      <c r="E98" s="4">
        <v>53328</v>
      </c>
      <c r="F98" s="1">
        <f t="shared" si="7"/>
        <v>746592</v>
      </c>
      <c r="G98" s="31" t="s">
        <v>176</v>
      </c>
      <c r="H98" s="31" t="s">
        <v>177</v>
      </c>
      <c r="I98" s="31" t="s">
        <v>178</v>
      </c>
      <c r="J98" s="88">
        <v>0</v>
      </c>
      <c r="K98" s="89"/>
      <c r="L98" s="1"/>
      <c r="M98" s="89">
        <v>746592</v>
      </c>
    </row>
    <row r="99" spans="1:13" ht="38.25" x14ac:dyDescent="0.25">
      <c r="A99" s="43">
        <v>90</v>
      </c>
      <c r="B99" s="75" t="s">
        <v>265</v>
      </c>
      <c r="C99" s="9" t="s">
        <v>298</v>
      </c>
      <c r="D99" s="59">
        <v>14</v>
      </c>
      <c r="E99" s="4">
        <v>53328</v>
      </c>
      <c r="F99" s="1">
        <f t="shared" si="7"/>
        <v>746592</v>
      </c>
      <c r="G99" s="31" t="s">
        <v>176</v>
      </c>
      <c r="H99" s="31" t="s">
        <v>177</v>
      </c>
      <c r="I99" s="31" t="s">
        <v>178</v>
      </c>
      <c r="J99" s="88">
        <v>0</v>
      </c>
      <c r="K99" s="89"/>
      <c r="L99" s="1"/>
      <c r="M99" s="89">
        <v>746592</v>
      </c>
    </row>
    <row r="100" spans="1:13" ht="38.25" x14ac:dyDescent="0.25">
      <c r="A100" s="43">
        <v>91</v>
      </c>
      <c r="B100" s="75" t="s">
        <v>266</v>
      </c>
      <c r="C100" s="9" t="s">
        <v>298</v>
      </c>
      <c r="D100" s="59">
        <v>3</v>
      </c>
      <c r="E100" s="4">
        <v>54439</v>
      </c>
      <c r="F100" s="1">
        <f t="shared" si="7"/>
        <v>163317</v>
      </c>
      <c r="G100" s="31" t="s">
        <v>176</v>
      </c>
      <c r="H100" s="31" t="s">
        <v>177</v>
      </c>
      <c r="I100" s="31" t="s">
        <v>178</v>
      </c>
      <c r="J100" s="88">
        <v>0</v>
      </c>
      <c r="K100" s="89"/>
      <c r="L100" s="1"/>
      <c r="M100" s="89">
        <v>163317</v>
      </c>
    </row>
    <row r="101" spans="1:13" ht="38.25" x14ac:dyDescent="0.25">
      <c r="A101" s="43">
        <v>92</v>
      </c>
      <c r="B101" s="75" t="s">
        <v>267</v>
      </c>
      <c r="C101" s="9" t="s">
        <v>298</v>
      </c>
      <c r="D101" s="59">
        <v>1</v>
      </c>
      <c r="E101" s="4">
        <v>2252002</v>
      </c>
      <c r="F101" s="1">
        <f t="shared" si="7"/>
        <v>2252002</v>
      </c>
      <c r="G101" s="31" t="s">
        <v>176</v>
      </c>
      <c r="H101" s="31" t="s">
        <v>177</v>
      </c>
      <c r="I101" s="31" t="s">
        <v>178</v>
      </c>
      <c r="J101" s="88">
        <v>0</v>
      </c>
      <c r="K101" s="89"/>
      <c r="L101" s="50"/>
      <c r="M101" s="89">
        <v>2252002</v>
      </c>
    </row>
    <row r="102" spans="1:13" ht="120" customHeight="1" x14ac:dyDescent="0.25">
      <c r="A102" s="43">
        <v>93</v>
      </c>
      <c r="B102" s="75" t="s">
        <v>268</v>
      </c>
      <c r="C102" s="9" t="s">
        <v>298</v>
      </c>
      <c r="D102" s="59">
        <v>5</v>
      </c>
      <c r="E102" s="4">
        <v>984502</v>
      </c>
      <c r="F102" s="1">
        <f t="shared" si="7"/>
        <v>4922510</v>
      </c>
      <c r="G102" s="31" t="s">
        <v>176</v>
      </c>
      <c r="H102" s="31" t="s">
        <v>177</v>
      </c>
      <c r="I102" s="31" t="s">
        <v>178</v>
      </c>
      <c r="J102" s="88">
        <v>0</v>
      </c>
      <c r="K102" s="89"/>
      <c r="L102" s="1"/>
      <c r="M102" s="89">
        <v>4922510</v>
      </c>
    </row>
    <row r="103" spans="1:13" ht="120" customHeight="1" x14ac:dyDescent="0.25">
      <c r="A103" s="43">
        <v>94</v>
      </c>
      <c r="B103" s="75" t="s">
        <v>269</v>
      </c>
      <c r="C103" s="9" t="s">
        <v>298</v>
      </c>
      <c r="D103" s="59">
        <v>5</v>
      </c>
      <c r="E103" s="4">
        <v>984502</v>
      </c>
      <c r="F103" s="1">
        <f t="shared" si="7"/>
        <v>4922510</v>
      </c>
      <c r="G103" s="31" t="s">
        <v>176</v>
      </c>
      <c r="H103" s="31" t="s">
        <v>177</v>
      </c>
      <c r="I103" s="31" t="s">
        <v>178</v>
      </c>
      <c r="J103" s="88">
        <v>0</v>
      </c>
      <c r="K103" s="89"/>
      <c r="L103" s="1"/>
      <c r="M103" s="89">
        <v>4922510</v>
      </c>
    </row>
    <row r="104" spans="1:13" ht="119.25" customHeight="1" x14ac:dyDescent="0.25">
      <c r="A104" s="43">
        <v>95</v>
      </c>
      <c r="B104" s="75" t="s">
        <v>270</v>
      </c>
      <c r="C104" s="9" t="s">
        <v>298</v>
      </c>
      <c r="D104" s="59">
        <v>5</v>
      </c>
      <c r="E104" s="4">
        <v>984502</v>
      </c>
      <c r="F104" s="1">
        <f t="shared" si="7"/>
        <v>4922510</v>
      </c>
      <c r="G104" s="31" t="s">
        <v>176</v>
      </c>
      <c r="H104" s="31" t="s">
        <v>177</v>
      </c>
      <c r="I104" s="31" t="s">
        <v>178</v>
      </c>
      <c r="J104" s="88">
        <v>0</v>
      </c>
      <c r="K104" s="89"/>
      <c r="L104" s="1"/>
      <c r="M104" s="89">
        <v>4922510</v>
      </c>
    </row>
    <row r="105" spans="1:13" ht="123.75" customHeight="1" x14ac:dyDescent="0.25">
      <c r="A105" s="43">
        <v>96</v>
      </c>
      <c r="B105" s="75" t="s">
        <v>271</v>
      </c>
      <c r="C105" s="9" t="s">
        <v>298</v>
      </c>
      <c r="D105" s="59">
        <v>5</v>
      </c>
      <c r="E105" s="4">
        <v>984502</v>
      </c>
      <c r="F105" s="1">
        <f t="shared" si="7"/>
        <v>4922510</v>
      </c>
      <c r="G105" s="31" t="s">
        <v>176</v>
      </c>
      <c r="H105" s="31" t="s">
        <v>177</v>
      </c>
      <c r="I105" s="31" t="s">
        <v>178</v>
      </c>
      <c r="J105" s="88">
        <v>0</v>
      </c>
      <c r="K105" s="89"/>
      <c r="L105" s="1"/>
      <c r="M105" s="89">
        <v>4922510</v>
      </c>
    </row>
    <row r="106" spans="1:13" ht="84" customHeight="1" x14ac:dyDescent="0.25">
      <c r="A106" s="43">
        <v>97</v>
      </c>
      <c r="B106" s="75" t="s">
        <v>272</v>
      </c>
      <c r="C106" s="9" t="s">
        <v>298</v>
      </c>
      <c r="D106" s="59">
        <v>5</v>
      </c>
      <c r="E106" s="4">
        <v>820420</v>
      </c>
      <c r="F106" s="1">
        <f t="shared" si="7"/>
        <v>4102100</v>
      </c>
      <c r="G106" s="31" t="s">
        <v>176</v>
      </c>
      <c r="H106" s="31" t="s">
        <v>177</v>
      </c>
      <c r="I106" s="31" t="s">
        <v>178</v>
      </c>
      <c r="J106" s="88">
        <v>0</v>
      </c>
      <c r="K106" s="89"/>
      <c r="L106" s="1"/>
      <c r="M106" s="89">
        <v>4102100</v>
      </c>
    </row>
    <row r="107" spans="1:13" ht="38.25" x14ac:dyDescent="0.25">
      <c r="A107" s="43">
        <v>98</v>
      </c>
      <c r="B107" s="75" t="s">
        <v>273</v>
      </c>
      <c r="C107" s="9" t="s">
        <v>298</v>
      </c>
      <c r="D107" s="59">
        <v>2</v>
      </c>
      <c r="E107" s="4">
        <v>3500000</v>
      </c>
      <c r="F107" s="1">
        <f t="shared" si="7"/>
        <v>7000000</v>
      </c>
      <c r="G107" s="31" t="s">
        <v>176</v>
      </c>
      <c r="H107" s="31" t="s">
        <v>177</v>
      </c>
      <c r="I107" s="31" t="s">
        <v>178</v>
      </c>
      <c r="J107" s="88">
        <v>0</v>
      </c>
      <c r="K107" s="89"/>
      <c r="L107" s="1"/>
      <c r="M107" s="89">
        <v>7000000</v>
      </c>
    </row>
    <row r="108" spans="1:13" ht="38.25" x14ac:dyDescent="0.25">
      <c r="A108" s="43">
        <v>99</v>
      </c>
      <c r="B108" s="75" t="s">
        <v>274</v>
      </c>
      <c r="C108" s="9" t="s">
        <v>298</v>
      </c>
      <c r="D108" s="59">
        <v>7</v>
      </c>
      <c r="E108" s="4">
        <v>177957</v>
      </c>
      <c r="F108" s="1">
        <f t="shared" si="7"/>
        <v>1245699</v>
      </c>
      <c r="G108" s="31" t="s">
        <v>176</v>
      </c>
      <c r="H108" s="31" t="s">
        <v>177</v>
      </c>
      <c r="I108" s="31" t="s">
        <v>178</v>
      </c>
      <c r="J108" s="88">
        <v>0</v>
      </c>
      <c r="K108" s="89"/>
      <c r="L108" s="1"/>
      <c r="M108" s="89">
        <v>1245699</v>
      </c>
    </row>
    <row r="109" spans="1:13" ht="38.25" x14ac:dyDescent="0.25">
      <c r="A109" s="43">
        <v>100</v>
      </c>
      <c r="B109" s="75" t="s">
        <v>275</v>
      </c>
      <c r="C109" s="9" t="s">
        <v>298</v>
      </c>
      <c r="D109" s="59">
        <v>7</v>
      </c>
      <c r="E109" s="4">
        <v>247455</v>
      </c>
      <c r="F109" s="1">
        <f t="shared" si="7"/>
        <v>1732185</v>
      </c>
      <c r="G109" s="31" t="s">
        <v>176</v>
      </c>
      <c r="H109" s="31" t="s">
        <v>177</v>
      </c>
      <c r="I109" s="31" t="s">
        <v>178</v>
      </c>
      <c r="J109" s="88">
        <v>0</v>
      </c>
      <c r="K109" s="89"/>
      <c r="L109" s="1"/>
      <c r="M109" s="89">
        <v>1732185</v>
      </c>
    </row>
    <row r="110" spans="1:13" ht="38.25" x14ac:dyDescent="0.25">
      <c r="A110" s="43">
        <v>101</v>
      </c>
      <c r="B110" s="75" t="s">
        <v>276</v>
      </c>
      <c r="C110" s="9" t="s">
        <v>298</v>
      </c>
      <c r="D110" s="59">
        <v>12</v>
      </c>
      <c r="E110" s="4">
        <v>343035</v>
      </c>
      <c r="F110" s="1">
        <f t="shared" si="7"/>
        <v>4116420</v>
      </c>
      <c r="G110" s="31" t="s">
        <v>176</v>
      </c>
      <c r="H110" s="31" t="s">
        <v>177</v>
      </c>
      <c r="I110" s="31" t="s">
        <v>178</v>
      </c>
      <c r="J110" s="88">
        <v>0</v>
      </c>
      <c r="K110" s="89"/>
      <c r="L110" s="1"/>
      <c r="M110" s="89">
        <v>4116420</v>
      </c>
    </row>
    <row r="111" spans="1:13" ht="38.25" x14ac:dyDescent="0.25">
      <c r="A111" s="43">
        <v>102</v>
      </c>
      <c r="B111" s="75" t="s">
        <v>277</v>
      </c>
      <c r="C111" s="9" t="s">
        <v>298</v>
      </c>
      <c r="D111" s="59">
        <v>2</v>
      </c>
      <c r="E111" s="4">
        <v>50000</v>
      </c>
      <c r="F111" s="1">
        <f t="shared" si="7"/>
        <v>100000</v>
      </c>
      <c r="G111" s="31" t="s">
        <v>176</v>
      </c>
      <c r="H111" s="31" t="s">
        <v>177</v>
      </c>
      <c r="I111" s="31" t="s">
        <v>178</v>
      </c>
      <c r="J111" s="88">
        <v>0</v>
      </c>
      <c r="K111" s="89"/>
      <c r="L111" s="1"/>
      <c r="M111" s="89">
        <v>100000</v>
      </c>
    </row>
    <row r="112" spans="1:13" ht="38.25" x14ac:dyDescent="0.25">
      <c r="A112" s="43">
        <v>103</v>
      </c>
      <c r="B112" s="75" t="s">
        <v>278</v>
      </c>
      <c r="C112" s="9" t="s">
        <v>298</v>
      </c>
      <c r="D112" s="59">
        <v>11</v>
      </c>
      <c r="E112" s="14">
        <v>57891</v>
      </c>
      <c r="F112" s="1">
        <f t="shared" si="7"/>
        <v>636801</v>
      </c>
      <c r="G112" s="31" t="s">
        <v>176</v>
      </c>
      <c r="H112" s="31" t="s">
        <v>177</v>
      </c>
      <c r="I112" s="31" t="s">
        <v>178</v>
      </c>
      <c r="J112" s="88">
        <v>0</v>
      </c>
      <c r="K112" s="89"/>
      <c r="L112" s="1"/>
      <c r="M112" s="89">
        <v>636801</v>
      </c>
    </row>
    <row r="113" spans="1:13" ht="38.25" x14ac:dyDescent="0.25">
      <c r="A113" s="43">
        <v>104</v>
      </c>
      <c r="B113" s="75" t="s">
        <v>279</v>
      </c>
      <c r="C113" s="9" t="s">
        <v>298</v>
      </c>
      <c r="D113" s="59">
        <v>1</v>
      </c>
      <c r="E113" s="14">
        <v>420000</v>
      </c>
      <c r="F113" s="1">
        <f t="shared" si="7"/>
        <v>420000</v>
      </c>
      <c r="G113" s="31" t="s">
        <v>176</v>
      </c>
      <c r="H113" s="31" t="s">
        <v>177</v>
      </c>
      <c r="I113" s="31" t="s">
        <v>178</v>
      </c>
      <c r="J113" s="88">
        <v>0</v>
      </c>
      <c r="K113" s="89"/>
      <c r="L113" s="50"/>
      <c r="M113" s="89">
        <v>420000</v>
      </c>
    </row>
    <row r="114" spans="1:13" ht="38.25" x14ac:dyDescent="0.25">
      <c r="A114" s="43">
        <v>105</v>
      </c>
      <c r="B114" s="75" t="s">
        <v>280</v>
      </c>
      <c r="C114" s="9" t="s">
        <v>298</v>
      </c>
      <c r="D114" s="59">
        <v>3</v>
      </c>
      <c r="E114" s="14">
        <v>2708843</v>
      </c>
      <c r="F114" s="1">
        <f t="shared" si="7"/>
        <v>8126529</v>
      </c>
      <c r="G114" s="31" t="s">
        <v>176</v>
      </c>
      <c r="H114" s="31" t="s">
        <v>177</v>
      </c>
      <c r="I114" s="31" t="s">
        <v>178</v>
      </c>
      <c r="J114" s="88">
        <v>0</v>
      </c>
      <c r="K114" s="89"/>
      <c r="L114" s="1"/>
      <c r="M114" s="89">
        <v>8126529</v>
      </c>
    </row>
    <row r="115" spans="1:13" ht="38.25" x14ac:dyDescent="0.25">
      <c r="A115" s="43">
        <v>106</v>
      </c>
      <c r="B115" s="75" t="s">
        <v>281</v>
      </c>
      <c r="C115" s="9" t="s">
        <v>298</v>
      </c>
      <c r="D115" s="59">
        <v>3</v>
      </c>
      <c r="E115" s="14">
        <v>1871181</v>
      </c>
      <c r="F115" s="1">
        <f t="shared" si="7"/>
        <v>5613543</v>
      </c>
      <c r="G115" s="31" t="s">
        <v>176</v>
      </c>
      <c r="H115" s="31" t="s">
        <v>177</v>
      </c>
      <c r="I115" s="31" t="s">
        <v>178</v>
      </c>
      <c r="J115" s="88">
        <v>0</v>
      </c>
      <c r="K115" s="89"/>
      <c r="L115" s="1"/>
      <c r="M115" s="89">
        <v>5613543</v>
      </c>
    </row>
    <row r="116" spans="1:13" ht="38.25" x14ac:dyDescent="0.25">
      <c r="A116" s="43">
        <v>107</v>
      </c>
      <c r="B116" s="75" t="s">
        <v>282</v>
      </c>
      <c r="C116" s="9" t="s">
        <v>298</v>
      </c>
      <c r="D116" s="59">
        <v>1</v>
      </c>
      <c r="E116" s="14">
        <v>5000000</v>
      </c>
      <c r="F116" s="1">
        <f t="shared" si="7"/>
        <v>5000000</v>
      </c>
      <c r="G116" s="31" t="s">
        <v>176</v>
      </c>
      <c r="H116" s="31" t="s">
        <v>177</v>
      </c>
      <c r="I116" s="31" t="s">
        <v>178</v>
      </c>
      <c r="J116" s="88">
        <v>0</v>
      </c>
      <c r="K116" s="89"/>
      <c r="L116" s="50"/>
      <c r="M116" s="89">
        <v>5000000</v>
      </c>
    </row>
    <row r="117" spans="1:13" ht="51" x14ac:dyDescent="0.25">
      <c r="A117" s="43">
        <v>108</v>
      </c>
      <c r="B117" s="75" t="s">
        <v>283</v>
      </c>
      <c r="C117" s="9" t="s">
        <v>298</v>
      </c>
      <c r="D117" s="59">
        <v>3</v>
      </c>
      <c r="E117" s="14">
        <v>800000</v>
      </c>
      <c r="F117" s="1">
        <f t="shared" si="7"/>
        <v>2400000</v>
      </c>
      <c r="G117" s="31" t="s">
        <v>176</v>
      </c>
      <c r="H117" s="31" t="s">
        <v>177</v>
      </c>
      <c r="I117" s="31" t="s">
        <v>178</v>
      </c>
      <c r="J117" s="88">
        <v>0</v>
      </c>
      <c r="K117" s="89"/>
      <c r="L117" s="1"/>
      <c r="M117" s="89">
        <v>2400000</v>
      </c>
    </row>
    <row r="118" spans="1:13" ht="52.5" customHeight="1" x14ac:dyDescent="0.25">
      <c r="A118" s="43">
        <v>109</v>
      </c>
      <c r="B118" s="75" t="s">
        <v>284</v>
      </c>
      <c r="C118" s="24" t="s">
        <v>299</v>
      </c>
      <c r="D118" s="59">
        <v>5</v>
      </c>
      <c r="E118" s="14">
        <v>581980</v>
      </c>
      <c r="F118" s="1">
        <f t="shared" si="7"/>
        <v>2909900</v>
      </c>
      <c r="G118" s="31" t="s">
        <v>176</v>
      </c>
      <c r="H118" s="31" t="s">
        <v>177</v>
      </c>
      <c r="I118" s="31" t="s">
        <v>178</v>
      </c>
      <c r="J118" s="88">
        <v>0</v>
      </c>
      <c r="K118" s="89"/>
      <c r="L118" s="1"/>
      <c r="M118" s="89">
        <v>2909900</v>
      </c>
    </row>
    <row r="119" spans="1:13" ht="38.25" x14ac:dyDescent="0.25">
      <c r="A119" s="43">
        <v>110</v>
      </c>
      <c r="B119" s="75" t="s">
        <v>285</v>
      </c>
      <c r="C119" s="24" t="s">
        <v>299</v>
      </c>
      <c r="D119" s="59">
        <v>23</v>
      </c>
      <c r="E119" s="14">
        <v>872540</v>
      </c>
      <c r="F119" s="1">
        <f t="shared" si="7"/>
        <v>20068420</v>
      </c>
      <c r="G119" s="31" t="s">
        <v>176</v>
      </c>
      <c r="H119" s="31" t="s">
        <v>177</v>
      </c>
      <c r="I119" s="31" t="s">
        <v>178</v>
      </c>
      <c r="J119" s="88">
        <v>0</v>
      </c>
      <c r="K119" s="89"/>
      <c r="L119" s="1"/>
      <c r="M119" s="89">
        <v>20068420</v>
      </c>
    </row>
    <row r="120" spans="1:13" ht="38.25" x14ac:dyDescent="0.25">
      <c r="A120" s="43">
        <v>111</v>
      </c>
      <c r="B120" s="75" t="s">
        <v>286</v>
      </c>
      <c r="C120" s="9" t="s">
        <v>298</v>
      </c>
      <c r="D120" s="59">
        <v>2</v>
      </c>
      <c r="E120" s="14">
        <v>1753436</v>
      </c>
      <c r="F120" s="1">
        <f t="shared" si="7"/>
        <v>3506872</v>
      </c>
      <c r="G120" s="31" t="s">
        <v>176</v>
      </c>
      <c r="H120" s="31" t="s">
        <v>177</v>
      </c>
      <c r="I120" s="31" t="s">
        <v>178</v>
      </c>
      <c r="J120" s="88">
        <v>0</v>
      </c>
      <c r="K120" s="89"/>
      <c r="L120" s="1"/>
      <c r="M120" s="89">
        <v>3506872</v>
      </c>
    </row>
    <row r="121" spans="1:13" ht="38.25" x14ac:dyDescent="0.25">
      <c r="A121" s="43">
        <v>112</v>
      </c>
      <c r="B121" s="75" t="s">
        <v>287</v>
      </c>
      <c r="C121" s="9" t="s">
        <v>298</v>
      </c>
      <c r="D121" s="59">
        <v>3</v>
      </c>
      <c r="E121" s="14">
        <v>3074240</v>
      </c>
      <c r="F121" s="1">
        <f t="shared" si="7"/>
        <v>9222720</v>
      </c>
      <c r="G121" s="31" t="s">
        <v>176</v>
      </c>
      <c r="H121" s="31" t="s">
        <v>177</v>
      </c>
      <c r="I121" s="31" t="s">
        <v>178</v>
      </c>
      <c r="J121" s="88">
        <v>0</v>
      </c>
      <c r="K121" s="89"/>
      <c r="L121" s="1"/>
      <c r="M121" s="89">
        <v>9222720</v>
      </c>
    </row>
    <row r="122" spans="1:13" ht="38.25" x14ac:dyDescent="0.25">
      <c r="A122" s="43">
        <v>113</v>
      </c>
      <c r="B122" s="75" t="s">
        <v>288</v>
      </c>
      <c r="C122" s="9" t="s">
        <v>298</v>
      </c>
      <c r="D122" s="59">
        <v>3</v>
      </c>
      <c r="E122" s="14">
        <v>3074240</v>
      </c>
      <c r="F122" s="1">
        <f t="shared" si="7"/>
        <v>9222720</v>
      </c>
      <c r="G122" s="31" t="s">
        <v>176</v>
      </c>
      <c r="H122" s="31" t="s">
        <v>177</v>
      </c>
      <c r="I122" s="31" t="s">
        <v>178</v>
      </c>
      <c r="J122" s="88">
        <v>0</v>
      </c>
      <c r="K122" s="89"/>
      <c r="L122" s="1"/>
      <c r="M122" s="89">
        <v>9222720</v>
      </c>
    </row>
    <row r="123" spans="1:13" ht="38.25" x14ac:dyDescent="0.25">
      <c r="A123" s="43">
        <v>114</v>
      </c>
      <c r="B123" s="75" t="s">
        <v>289</v>
      </c>
      <c r="C123" s="9" t="s">
        <v>298</v>
      </c>
      <c r="D123" s="59">
        <v>3</v>
      </c>
      <c r="E123" s="14">
        <v>3872757</v>
      </c>
      <c r="F123" s="1">
        <f t="shared" si="7"/>
        <v>11618271</v>
      </c>
      <c r="G123" s="31" t="s">
        <v>176</v>
      </c>
      <c r="H123" s="31" t="s">
        <v>177</v>
      </c>
      <c r="I123" s="31" t="s">
        <v>178</v>
      </c>
      <c r="J123" s="88">
        <v>0</v>
      </c>
      <c r="K123" s="89"/>
      <c r="L123" s="1"/>
      <c r="M123" s="89">
        <v>11618271</v>
      </c>
    </row>
    <row r="124" spans="1:13" ht="38.25" x14ac:dyDescent="0.25">
      <c r="A124" s="43">
        <v>115</v>
      </c>
      <c r="B124" s="75" t="s">
        <v>290</v>
      </c>
      <c r="C124" s="9" t="s">
        <v>298</v>
      </c>
      <c r="D124" s="59">
        <v>25</v>
      </c>
      <c r="E124" s="14">
        <v>1403763</v>
      </c>
      <c r="F124" s="1">
        <f t="shared" si="7"/>
        <v>35094075</v>
      </c>
      <c r="G124" s="31" t="s">
        <v>176</v>
      </c>
      <c r="H124" s="31" t="s">
        <v>177</v>
      </c>
      <c r="I124" s="31" t="s">
        <v>178</v>
      </c>
      <c r="J124" s="88">
        <v>0</v>
      </c>
      <c r="K124" s="89"/>
      <c r="L124" s="1"/>
      <c r="M124" s="89">
        <v>35094075</v>
      </c>
    </row>
    <row r="125" spans="1:13" ht="38.25" x14ac:dyDescent="0.25">
      <c r="A125" s="43">
        <v>116</v>
      </c>
      <c r="B125" s="75" t="s">
        <v>291</v>
      </c>
      <c r="C125" s="9" t="s">
        <v>298</v>
      </c>
      <c r="D125" s="59">
        <v>25</v>
      </c>
      <c r="E125" s="14">
        <v>1413684</v>
      </c>
      <c r="F125" s="1">
        <f t="shared" si="7"/>
        <v>35342100</v>
      </c>
      <c r="G125" s="31" t="s">
        <v>176</v>
      </c>
      <c r="H125" s="31" t="s">
        <v>177</v>
      </c>
      <c r="I125" s="31" t="s">
        <v>178</v>
      </c>
      <c r="J125" s="88">
        <v>0</v>
      </c>
      <c r="K125" s="89"/>
      <c r="L125" s="1"/>
      <c r="M125" s="89">
        <v>35342100</v>
      </c>
    </row>
    <row r="126" spans="1:13" ht="38.25" x14ac:dyDescent="0.25">
      <c r="A126" s="43">
        <v>117</v>
      </c>
      <c r="B126" s="75" t="s">
        <v>292</v>
      </c>
      <c r="C126" s="9" t="s">
        <v>298</v>
      </c>
      <c r="D126" s="59">
        <v>2</v>
      </c>
      <c r="E126" s="14">
        <v>3264192</v>
      </c>
      <c r="F126" s="1">
        <f t="shared" si="7"/>
        <v>6528384</v>
      </c>
      <c r="G126" s="31" t="s">
        <v>176</v>
      </c>
      <c r="H126" s="31" t="s">
        <v>177</v>
      </c>
      <c r="I126" s="31" t="s">
        <v>178</v>
      </c>
      <c r="J126" s="88">
        <v>0</v>
      </c>
      <c r="K126" s="89"/>
      <c r="L126" s="1"/>
      <c r="M126" s="89">
        <v>6528384</v>
      </c>
    </row>
    <row r="127" spans="1:13" ht="38.25" x14ac:dyDescent="0.25">
      <c r="A127" s="43">
        <v>118</v>
      </c>
      <c r="B127" s="75" t="s">
        <v>293</v>
      </c>
      <c r="C127" s="9" t="s">
        <v>298</v>
      </c>
      <c r="D127" s="59">
        <v>2</v>
      </c>
      <c r="E127" s="14">
        <v>2570631</v>
      </c>
      <c r="F127" s="1">
        <f t="shared" si="7"/>
        <v>5141262</v>
      </c>
      <c r="G127" s="31" t="s">
        <v>176</v>
      </c>
      <c r="H127" s="31" t="s">
        <v>177</v>
      </c>
      <c r="I127" s="31" t="s">
        <v>178</v>
      </c>
      <c r="J127" s="88">
        <v>0</v>
      </c>
      <c r="K127" s="89"/>
      <c r="L127" s="1"/>
      <c r="M127" s="89">
        <v>5141262</v>
      </c>
    </row>
    <row r="128" spans="1:13" ht="38.25" x14ac:dyDescent="0.25">
      <c r="A128" s="43">
        <v>119</v>
      </c>
      <c r="B128" s="75" t="s">
        <v>294</v>
      </c>
      <c r="C128" s="24" t="s">
        <v>299</v>
      </c>
      <c r="D128" s="59">
        <v>56</v>
      </c>
      <c r="E128" s="14">
        <v>218160</v>
      </c>
      <c r="F128" s="1">
        <f t="shared" si="7"/>
        <v>12216960</v>
      </c>
      <c r="G128" s="31" t="s">
        <v>176</v>
      </c>
      <c r="H128" s="31" t="s">
        <v>177</v>
      </c>
      <c r="I128" s="31" t="s">
        <v>178</v>
      </c>
      <c r="J128" s="88">
        <v>0</v>
      </c>
      <c r="K128" s="89"/>
      <c r="L128" s="1"/>
      <c r="M128" s="89">
        <v>12216960</v>
      </c>
    </row>
    <row r="129" spans="1:13" ht="38.25" x14ac:dyDescent="0.25">
      <c r="A129" s="43">
        <v>120</v>
      </c>
      <c r="B129" s="83" t="s">
        <v>295</v>
      </c>
      <c r="C129" s="9" t="s">
        <v>298</v>
      </c>
      <c r="D129" s="64">
        <v>60</v>
      </c>
      <c r="E129" s="14">
        <v>32219</v>
      </c>
      <c r="F129" s="1">
        <f t="shared" si="7"/>
        <v>1933140</v>
      </c>
      <c r="G129" s="31" t="s">
        <v>176</v>
      </c>
      <c r="H129" s="31" t="s">
        <v>177</v>
      </c>
      <c r="I129" s="31" t="s">
        <v>178</v>
      </c>
      <c r="J129" s="88">
        <v>0</v>
      </c>
      <c r="K129" s="89"/>
      <c r="L129" s="1"/>
      <c r="M129" s="89">
        <v>1933140</v>
      </c>
    </row>
    <row r="130" spans="1:13" ht="38.25" x14ac:dyDescent="0.25">
      <c r="A130" s="43">
        <v>121</v>
      </c>
      <c r="B130" s="75" t="s">
        <v>296</v>
      </c>
      <c r="C130" s="24" t="s">
        <v>299</v>
      </c>
      <c r="D130" s="59">
        <v>25</v>
      </c>
      <c r="E130" s="14">
        <v>781768</v>
      </c>
      <c r="F130" s="1">
        <f t="shared" si="7"/>
        <v>19544200</v>
      </c>
      <c r="G130" s="31" t="s">
        <v>176</v>
      </c>
      <c r="H130" s="31" t="s">
        <v>177</v>
      </c>
      <c r="I130" s="31" t="s">
        <v>178</v>
      </c>
      <c r="J130" s="88">
        <v>0</v>
      </c>
      <c r="K130" s="89"/>
      <c r="L130" s="1"/>
      <c r="M130" s="89">
        <v>19544200</v>
      </c>
    </row>
    <row r="131" spans="1:13" ht="38.25" x14ac:dyDescent="0.25">
      <c r="A131" s="43">
        <v>122</v>
      </c>
      <c r="B131" s="75" t="s">
        <v>297</v>
      </c>
      <c r="C131" s="9" t="s">
        <v>298</v>
      </c>
      <c r="D131" s="59">
        <v>2</v>
      </c>
      <c r="E131" s="14">
        <v>4024566</v>
      </c>
      <c r="F131" s="1">
        <f t="shared" si="7"/>
        <v>8049132</v>
      </c>
      <c r="G131" s="31" t="s">
        <v>176</v>
      </c>
      <c r="H131" s="31" t="s">
        <v>177</v>
      </c>
      <c r="I131" s="31" t="s">
        <v>178</v>
      </c>
      <c r="J131" s="88">
        <v>0</v>
      </c>
      <c r="K131" s="89"/>
      <c r="L131" s="1"/>
      <c r="M131" s="89">
        <v>8049132</v>
      </c>
    </row>
    <row r="132" spans="1:13" ht="76.5" x14ac:dyDescent="0.25">
      <c r="A132" s="43">
        <v>123</v>
      </c>
      <c r="B132" s="105" t="s">
        <v>300</v>
      </c>
      <c r="C132" s="9" t="s">
        <v>298</v>
      </c>
      <c r="D132" s="59">
        <v>1</v>
      </c>
      <c r="E132" s="14">
        <v>625950</v>
      </c>
      <c r="F132" s="1">
        <f t="shared" si="7"/>
        <v>625950</v>
      </c>
      <c r="G132" s="31" t="s">
        <v>176</v>
      </c>
      <c r="H132" s="31" t="s">
        <v>177</v>
      </c>
      <c r="I132" s="31" t="s">
        <v>178</v>
      </c>
      <c r="J132" s="88">
        <v>0</v>
      </c>
      <c r="K132" s="89"/>
      <c r="L132" s="50"/>
      <c r="M132" s="89">
        <v>625950</v>
      </c>
    </row>
    <row r="133" spans="1:13" ht="38.25" x14ac:dyDescent="0.25">
      <c r="A133" s="43">
        <v>124</v>
      </c>
      <c r="B133" s="70" t="s">
        <v>301</v>
      </c>
      <c r="C133" s="24" t="s">
        <v>42</v>
      </c>
      <c r="D133" s="59">
        <v>8</v>
      </c>
      <c r="E133" s="14">
        <v>215534</v>
      </c>
      <c r="F133" s="1">
        <f t="shared" si="7"/>
        <v>1724272</v>
      </c>
      <c r="G133" s="31" t="s">
        <v>176</v>
      </c>
      <c r="H133" s="31" t="s">
        <v>177</v>
      </c>
      <c r="I133" s="31" t="s">
        <v>178</v>
      </c>
      <c r="J133" s="88">
        <v>0</v>
      </c>
      <c r="K133" s="89"/>
      <c r="L133" s="1"/>
      <c r="M133" s="89">
        <v>1724272</v>
      </c>
    </row>
    <row r="134" spans="1:13" ht="38.25" x14ac:dyDescent="0.25">
      <c r="A134" s="43">
        <v>125</v>
      </c>
      <c r="B134" s="70" t="s">
        <v>302</v>
      </c>
      <c r="C134" s="9" t="s">
        <v>298</v>
      </c>
      <c r="D134" s="59">
        <v>5</v>
      </c>
      <c r="E134" s="14">
        <v>780000</v>
      </c>
      <c r="F134" s="1">
        <f t="shared" si="7"/>
        <v>3900000</v>
      </c>
      <c r="G134" s="31" t="s">
        <v>176</v>
      </c>
      <c r="H134" s="31" t="s">
        <v>177</v>
      </c>
      <c r="I134" s="31" t="s">
        <v>178</v>
      </c>
      <c r="J134" s="88">
        <v>0</v>
      </c>
      <c r="K134" s="89"/>
      <c r="L134" s="1"/>
      <c r="M134" s="89">
        <v>3900000</v>
      </c>
    </row>
    <row r="135" spans="1:13" ht="38.25" x14ac:dyDescent="0.25">
      <c r="A135" s="43">
        <v>126</v>
      </c>
      <c r="B135" s="70" t="s">
        <v>303</v>
      </c>
      <c r="C135" s="24" t="s">
        <v>299</v>
      </c>
      <c r="D135" s="59">
        <v>3</v>
      </c>
      <c r="E135" s="14">
        <v>608940</v>
      </c>
      <c r="F135" s="1">
        <f t="shared" si="7"/>
        <v>1826820</v>
      </c>
      <c r="G135" s="31" t="s">
        <v>176</v>
      </c>
      <c r="H135" s="31" t="s">
        <v>177</v>
      </c>
      <c r="I135" s="31" t="s">
        <v>178</v>
      </c>
      <c r="J135" s="88">
        <v>0</v>
      </c>
      <c r="K135" s="89"/>
      <c r="L135" s="1"/>
      <c r="M135" s="89">
        <v>1826820</v>
      </c>
    </row>
    <row r="136" spans="1:13" ht="38.25" x14ac:dyDescent="0.25">
      <c r="A136" s="43">
        <v>127</v>
      </c>
      <c r="B136" s="105" t="s">
        <v>304</v>
      </c>
      <c r="C136" s="9" t="s">
        <v>298</v>
      </c>
      <c r="D136" s="59">
        <v>1</v>
      </c>
      <c r="E136" s="14">
        <v>900000</v>
      </c>
      <c r="F136" s="1">
        <f t="shared" si="7"/>
        <v>900000</v>
      </c>
      <c r="G136" s="31" t="s">
        <v>176</v>
      </c>
      <c r="H136" s="31" t="s">
        <v>177</v>
      </c>
      <c r="I136" s="31" t="s">
        <v>178</v>
      </c>
      <c r="J136" s="88">
        <v>0</v>
      </c>
      <c r="K136" s="89"/>
      <c r="L136" s="50"/>
      <c r="M136" s="89">
        <v>900000</v>
      </c>
    </row>
    <row r="137" spans="1:13" ht="38.25" x14ac:dyDescent="0.25">
      <c r="A137" s="43">
        <v>128</v>
      </c>
      <c r="B137" s="84" t="s">
        <v>305</v>
      </c>
      <c r="C137" s="9" t="s">
        <v>298</v>
      </c>
      <c r="D137" s="55">
        <v>6</v>
      </c>
      <c r="E137" s="7">
        <v>162200</v>
      </c>
      <c r="F137" s="1">
        <f t="shared" si="7"/>
        <v>973200</v>
      </c>
      <c r="G137" s="31" t="s">
        <v>176</v>
      </c>
      <c r="H137" s="31" t="s">
        <v>177</v>
      </c>
      <c r="I137" s="31" t="s">
        <v>178</v>
      </c>
      <c r="J137" s="88">
        <v>0</v>
      </c>
      <c r="K137" s="89"/>
      <c r="L137" s="1"/>
      <c r="M137" s="89">
        <v>973200</v>
      </c>
    </row>
    <row r="138" spans="1:13" ht="38.25" x14ac:dyDescent="0.25">
      <c r="A138" s="43">
        <v>129</v>
      </c>
      <c r="B138" s="84" t="s">
        <v>306</v>
      </c>
      <c r="C138" s="9" t="s">
        <v>298</v>
      </c>
      <c r="D138" s="55">
        <v>1</v>
      </c>
      <c r="E138" s="7">
        <v>614518</v>
      </c>
      <c r="F138" s="1">
        <f t="shared" si="7"/>
        <v>614518</v>
      </c>
      <c r="G138" s="31" t="s">
        <v>176</v>
      </c>
      <c r="H138" s="31" t="s">
        <v>177</v>
      </c>
      <c r="I138" s="31" t="s">
        <v>178</v>
      </c>
      <c r="J138" s="88">
        <v>0</v>
      </c>
      <c r="K138" s="89"/>
      <c r="L138" s="50"/>
      <c r="M138" s="89">
        <v>614518</v>
      </c>
    </row>
    <row r="139" spans="1:13" ht="38.25" x14ac:dyDescent="0.25">
      <c r="A139" s="43">
        <v>130</v>
      </c>
      <c r="B139" s="85" t="s">
        <v>97</v>
      </c>
      <c r="C139" s="9" t="s">
        <v>298</v>
      </c>
      <c r="D139" s="55">
        <v>1</v>
      </c>
      <c r="E139" s="14">
        <v>265529</v>
      </c>
      <c r="F139" s="1">
        <f t="shared" si="7"/>
        <v>265529</v>
      </c>
      <c r="G139" s="31" t="s">
        <v>176</v>
      </c>
      <c r="H139" s="31" t="s">
        <v>177</v>
      </c>
      <c r="I139" s="31" t="s">
        <v>178</v>
      </c>
      <c r="J139" s="88">
        <v>0</v>
      </c>
      <c r="K139" s="89"/>
      <c r="L139" s="50"/>
      <c r="M139" s="89">
        <v>265529</v>
      </c>
    </row>
    <row r="140" spans="1:13" ht="38.25" x14ac:dyDescent="0.25">
      <c r="A140" s="43">
        <v>131</v>
      </c>
      <c r="B140" s="85" t="s">
        <v>98</v>
      </c>
      <c r="C140" s="9" t="s">
        <v>298</v>
      </c>
      <c r="D140" s="55">
        <v>2</v>
      </c>
      <c r="E140" s="14">
        <v>265529</v>
      </c>
      <c r="F140" s="1">
        <f t="shared" si="7"/>
        <v>531058</v>
      </c>
      <c r="G140" s="31" t="s">
        <v>176</v>
      </c>
      <c r="H140" s="31" t="s">
        <v>177</v>
      </c>
      <c r="I140" s="31" t="s">
        <v>178</v>
      </c>
      <c r="J140" s="88">
        <v>0</v>
      </c>
      <c r="K140" s="89"/>
      <c r="L140" s="1"/>
      <c r="M140" s="89">
        <v>531058</v>
      </c>
    </row>
    <row r="141" spans="1:13" ht="38.25" x14ac:dyDescent="0.25">
      <c r="A141" s="43">
        <v>132</v>
      </c>
      <c r="B141" s="105" t="s">
        <v>307</v>
      </c>
      <c r="C141" s="24" t="s">
        <v>299</v>
      </c>
      <c r="D141" s="55">
        <v>2</v>
      </c>
      <c r="E141" s="7">
        <v>820000</v>
      </c>
      <c r="F141" s="1">
        <f t="shared" si="7"/>
        <v>1640000</v>
      </c>
      <c r="G141" s="31" t="s">
        <v>176</v>
      </c>
      <c r="H141" s="31" t="s">
        <v>177</v>
      </c>
      <c r="I141" s="31" t="s">
        <v>178</v>
      </c>
      <c r="J141" s="88">
        <v>0</v>
      </c>
      <c r="K141" s="89"/>
      <c r="L141" s="1"/>
      <c r="M141" s="89">
        <v>1640000</v>
      </c>
    </row>
    <row r="142" spans="1:13" ht="38.25" x14ac:dyDescent="0.25">
      <c r="A142" s="43">
        <v>133</v>
      </c>
      <c r="B142" s="105" t="s">
        <v>308</v>
      </c>
      <c r="C142" s="24" t="s">
        <v>299</v>
      </c>
      <c r="D142" s="55">
        <v>5</v>
      </c>
      <c r="E142" s="14">
        <v>347000</v>
      </c>
      <c r="F142" s="1">
        <f t="shared" si="7"/>
        <v>1735000</v>
      </c>
      <c r="G142" s="31" t="s">
        <v>176</v>
      </c>
      <c r="H142" s="31" t="s">
        <v>177</v>
      </c>
      <c r="I142" s="31" t="s">
        <v>178</v>
      </c>
      <c r="J142" s="88">
        <v>0</v>
      </c>
      <c r="K142" s="89"/>
      <c r="L142" s="1"/>
      <c r="M142" s="89">
        <v>1735000</v>
      </c>
    </row>
  </sheetData>
  <pageMargins left="0.7" right="0.7" top="0.75" bottom="0.75" header="0.3" footer="0.3"/>
  <pageSetup paperSize="9" scale="55"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Приложение №1</vt:lpstr>
      <vt:lpstr>Қосымша 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2023-02-27T06:42:35Z</dcterms:modified>
</cp:coreProperties>
</file>